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Základní informace" sheetId="1" r:id="rId4"/>
    <sheet state="visible" name="Kompetence - vzdělávací předmět" sheetId="2" r:id="rId5"/>
  </sheets>
  <definedNames>
    <definedName localSheetId="0" name="Text203">'Základní informace'!$B$47</definedName>
    <definedName localSheetId="0" name="Zaškrtávací20">'Základní informace'!$C$44</definedName>
  </definedNames>
  <calcPr/>
  <extLst>
    <ext uri="GoogleSheetsCustomDataVersion2">
      <go:sheetsCustomData xmlns:go="http://customooxmlschemas.google.com/" r:id="rId6" roundtripDataChecksum="11KSsSmIWrCpXJGXdAQ3ovCwjgGU9lcud5FcFh5P9JI="/>
    </ext>
  </extLst>
</workbook>
</file>

<file path=xl/sharedStrings.xml><?xml version="1.0" encoding="utf-8"?>
<sst xmlns="http://schemas.openxmlformats.org/spreadsheetml/2006/main" count="74" uniqueCount="69">
  <si>
    <r>
      <rPr>
        <rFont val="Calibri"/>
        <b/>
        <color theme="1"/>
        <sz val="18.0"/>
      </rPr>
      <t xml:space="preserve">ZÁVAZNÁ PŘIHLÁŠKA K AKREDITACI
</t>
    </r>
    <r>
      <rPr>
        <rFont val="Calibri"/>
        <b val="0"/>
        <color theme="1"/>
        <sz val="18.0"/>
      </rPr>
      <t>PŘEDMĚTU PROJEKTOVÉHO ŘÍZENÍ UNIVERZITY</t>
    </r>
  </si>
  <si>
    <t>Základní údaje o univerzitě</t>
  </si>
  <si>
    <t xml:space="preserve">Název univerzity </t>
  </si>
  <si>
    <t>Název fakulty</t>
  </si>
  <si>
    <t>Jméno a příjmení kontaktní osoby</t>
  </si>
  <si>
    <t>IČO/DIČ</t>
  </si>
  <si>
    <t>Adresa</t>
  </si>
  <si>
    <t>Telefon</t>
  </si>
  <si>
    <t>E-mail</t>
  </si>
  <si>
    <r>
      <rPr>
        <rFont val="Calibri"/>
        <b/>
        <color rgb="FF000000"/>
        <sz val="11.0"/>
      </rPr>
      <t>Fakturační údaje</t>
    </r>
    <r>
      <rPr>
        <rFont val="Calibri"/>
        <color rgb="FF000000"/>
        <sz val="11.0"/>
      </rPr>
      <t xml:space="preserve"> (vyplňte pouze, pokud se liší od kontaktní adresy)</t>
    </r>
  </si>
  <si>
    <t>Název organizace</t>
  </si>
  <si>
    <r>
      <rPr>
        <rFont val="Calibri"/>
        <b/>
        <color rgb="FF000000"/>
        <sz val="11.0"/>
      </rPr>
      <t>Vyučující předmětů</t>
    </r>
    <r>
      <rPr>
        <rFont val="Calibri"/>
        <color rgb="FF000000"/>
        <sz val="11.0"/>
      </rPr>
      <t xml:space="preserve"> projektového řízení</t>
    </r>
  </si>
  <si>
    <t>Stupeň certifikace</t>
  </si>
  <si>
    <t>Jméno a příjmení</t>
  </si>
  <si>
    <t>Přílohy</t>
  </si>
  <si>
    <t>Název souboru</t>
  </si>
  <si>
    <t>Prohlášení vzdělávací společnosti</t>
  </si>
  <si>
    <t xml:space="preserve">Prohlašuji, že údaje uvedené v přihlášce jsou pravdivé, a že v průběhu akreditačního procesu se budu řídit platnými pravidly IPMA Česká republika, z.s. vztahující se k akreditačnímu procesu, vlastnictví a používání akreditace, finančním podmínkám a pravidlům pro stížnosti a odvolání. </t>
  </si>
  <si>
    <t>Stvrzuji, že jsem se seznámil/a s Etickým kodexem projektového manažera a zavazuji se jej dodržovat.</t>
  </si>
  <si>
    <t>Etický kodex projektového manažera</t>
  </si>
  <si>
    <t xml:space="preserve">Uděluji IPMA Česká republika, z. s.,  Sokolovská 178/247, Praha 9, souhlas ke sběru, uchovávání a správě zde poskytnutých osobních údajů pro potřeby akreditačního procesu. </t>
  </si>
  <si>
    <t>Vyberte možnost</t>
  </si>
  <si>
    <t xml:space="preserve">Prosím, zaškrtněte toto pole pro vyjádření souhlasu s Prohlášením kandidáta.  </t>
  </si>
  <si>
    <t>Získávejte novinky z projektového řízení</t>
  </si>
  <si>
    <t>Chci dostávat informační e-maily od IPMA Česká republika, z.s.</t>
  </si>
  <si>
    <t>Datum zpracování</t>
  </si>
  <si>
    <t>NAMAPOVÁNÍ KOMPETENCÍ NA PŘEDMĚT PROJEKTOVÉHO ŘÍZENÍ</t>
  </si>
  <si>
    <t>Do tabulky uveďte strukturu Vašeho předmětu projektového řízení. Každý řádek musí obsah Název předmětu, části kurzu, krátký popis kurzu (do 100 znaků), vyučujícího, který je certifikovaný podle IPMA (seznam vyučujících je vložený z prvního listu), uvedení počtu hodin u kompetence (časová jednotka nikoli vyučovací hodina), která je danou části kurzu procvičována, které jsou procvičovány. Pro hodnocení udělení akreditace je nutné mít v rámci kurzu pokryty všechny kompetence.
Pokud chcete akreditovat více předmětů zkopírujte tento list a vyplňte ho zvlášť.</t>
  </si>
  <si>
    <t>Předmět</t>
  </si>
  <si>
    <t>Část kurzu</t>
  </si>
  <si>
    <t>Obsah</t>
  </si>
  <si>
    <t>Vyučující</t>
  </si>
  <si>
    <t>Hodiny</t>
  </si>
  <si>
    <t>Kontextové oblasti</t>
  </si>
  <si>
    <t>Behaviroální oblasti</t>
  </si>
  <si>
    <t>Technické oblasti</t>
  </si>
  <si>
    <t>Celkem hodin na část</t>
  </si>
  <si>
    <t>Vyučenováno IPMA certifikace</t>
  </si>
  <si>
    <t>Strategie</t>
  </si>
  <si>
    <t>Systém řízení, struktura a procesy</t>
  </si>
  <si>
    <t>Soulad se standardy a předpisy</t>
  </si>
  <si>
    <t>Vliv a zájmy</t>
  </si>
  <si>
    <t>Kultura a hodnoty</t>
  </si>
  <si>
    <t>Sebereflexe a sebeřízení</t>
  </si>
  <si>
    <t>Osobní integrita a spolehlivost</t>
  </si>
  <si>
    <t>Komunikační dovednost</t>
  </si>
  <si>
    <t>Zainteresovanost a vztahy</t>
  </si>
  <si>
    <t>Vůdcovství</t>
  </si>
  <si>
    <t>Týmová práce</t>
  </si>
  <si>
    <t>Konflikty a krize</t>
  </si>
  <si>
    <t>Kreativita, vynalézavost a důvtip</t>
  </si>
  <si>
    <t>Vyjednávání</t>
  </si>
  <si>
    <t>Orientace na výsledky</t>
  </si>
  <si>
    <t>Návrh projektu</t>
  </si>
  <si>
    <t>Požadavky a cíle</t>
  </si>
  <si>
    <t>Scope (obsah, rozsah, rámec)</t>
  </si>
  <si>
    <t>Čas</t>
  </si>
  <si>
    <t>Organizace projektu a práce s informacemi</t>
  </si>
  <si>
    <t>Kvalita</t>
  </si>
  <si>
    <t>Finance</t>
  </si>
  <si>
    <t>Zdroje</t>
  </si>
  <si>
    <t>Obstarávání</t>
  </si>
  <si>
    <t>Plánování a operativní řízení projektu</t>
  </si>
  <si>
    <t>Rizika a příležitosti</t>
  </si>
  <si>
    <t>Zainteresované strany</t>
  </si>
  <si>
    <t>Transformace a organizační změny</t>
  </si>
  <si>
    <t>Celkem</t>
  </si>
  <si>
    <t>Pokrytí kompetencí</t>
  </si>
  <si>
    <t>70% výuky vyučujícím s certifikací IPMA</t>
  </si>
</sst>
</file>

<file path=xl/styles.xml><?xml version="1.0" encoding="utf-8"?>
<styleSheet xmlns="http://schemas.openxmlformats.org/spreadsheetml/2006/main" xmlns:x14ac="http://schemas.microsoft.com/office/spreadsheetml/2009/9/ac" xmlns:mc="http://schemas.openxmlformats.org/markup-compatibility/2006">
  <fonts count="19">
    <font>
      <sz val="10.0"/>
      <color rgb="FF000000"/>
      <name val="Calibri"/>
      <scheme val="minor"/>
    </font>
    <font>
      <sz val="11.0"/>
      <color rgb="FF000000"/>
      <name val="Calibri"/>
    </font>
    <font>
      <sz val="10.0"/>
      <color rgb="FF000000"/>
      <name val="Calibri"/>
    </font>
    <font>
      <b/>
      <sz val="18.0"/>
      <color theme="1"/>
      <name val="Calibri"/>
    </font>
    <font/>
    <font>
      <b/>
      <sz val="11.0"/>
      <color rgb="FF000000"/>
      <name val="Calibri"/>
    </font>
    <font>
      <sz val="11.0"/>
      <color theme="1"/>
      <name val="Calibri"/>
    </font>
    <font>
      <b/>
      <u/>
      <sz val="11.0"/>
      <color rgb="FF000000"/>
      <name val="Calibri"/>
    </font>
    <font>
      <i/>
      <sz val="11.0"/>
      <color theme="1"/>
      <name val="Calibri"/>
    </font>
    <font>
      <u/>
      <sz val="10.0"/>
      <color theme="10"/>
      <name val="Calibri"/>
    </font>
    <font>
      <b/>
      <sz val="10.0"/>
      <color theme="1"/>
      <name val="Calibri"/>
    </font>
    <font>
      <b/>
      <sz val="9.0"/>
      <color rgb="FF000000"/>
      <name val="Calibri"/>
    </font>
    <font>
      <sz val="10.0"/>
      <color theme="1"/>
      <name val="Calibri"/>
    </font>
    <font>
      <b/>
      <sz val="11.0"/>
      <color theme="1"/>
      <name val="Calibri"/>
    </font>
    <font>
      <b/>
      <sz val="11.0"/>
      <color theme="0"/>
      <name val="Calibri"/>
    </font>
    <font>
      <sz val="11.0"/>
      <color theme="0"/>
      <name val="Calibri"/>
    </font>
    <font>
      <sz val="11.0"/>
      <color rgb="FFFFFFFF"/>
      <name val="Calibri"/>
    </font>
    <font>
      <color theme="1"/>
      <name val="Calibri"/>
      <scheme val="minor"/>
    </font>
    <font>
      <sz val="9.0"/>
      <color theme="1"/>
      <name val="Calibri"/>
    </font>
  </fonts>
  <fills count="6">
    <fill>
      <patternFill patternType="none"/>
    </fill>
    <fill>
      <patternFill patternType="lightGray"/>
    </fill>
    <fill>
      <patternFill patternType="solid">
        <fgColor rgb="FFF2F2F2"/>
        <bgColor rgb="FFF2F2F2"/>
      </patternFill>
    </fill>
    <fill>
      <patternFill patternType="solid">
        <fgColor rgb="FF17ABC7"/>
        <bgColor rgb="FF17ABC7"/>
      </patternFill>
    </fill>
    <fill>
      <patternFill patternType="solid">
        <fgColor rgb="FF5D64AD"/>
        <bgColor rgb="FF5D64AD"/>
      </patternFill>
    </fill>
    <fill>
      <patternFill patternType="solid">
        <fgColor rgb="FF53C19A"/>
        <bgColor rgb="FF53C19A"/>
      </patternFill>
    </fill>
  </fills>
  <borders count="37">
    <border/>
    <border>
      <left style="thin">
        <color rgb="FFFFFFFF"/>
      </left>
      <right style="thin">
        <color rgb="FFFFFFFF"/>
      </right>
      <top style="thin">
        <color rgb="FFFFFFFF"/>
      </top>
      <bottom style="thin">
        <color rgb="FFFFFFFF"/>
      </bottom>
    </border>
    <border>
      <left style="thin">
        <color rgb="FFFFFFFF"/>
      </left>
      <top style="thin">
        <color rgb="FFFFFFFF"/>
      </top>
      <bottom style="thin">
        <color rgb="FFFFFFFF"/>
      </bottom>
    </border>
    <border>
      <left style="thin">
        <color theme="0"/>
      </left>
      <right style="thin">
        <color theme="0"/>
      </right>
      <top style="thin">
        <color theme="0"/>
      </top>
      <bottom style="thin">
        <color theme="0"/>
      </bottom>
    </border>
    <border>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000000"/>
      </left>
      <right style="thin">
        <color rgb="FF000000"/>
      </right>
      <top style="thin">
        <color rgb="FF000000"/>
      </top>
      <bottom style="thin">
        <color rgb="FF000000"/>
      </bottom>
    </border>
    <border>
      <left style="thin">
        <color rgb="FFFFFFFF"/>
      </left>
      <bottom style="thin">
        <color rgb="FFFFFFFF"/>
      </bottom>
    </border>
    <border>
      <right style="thin">
        <color rgb="FFFFFFFF"/>
      </right>
      <bottom style="thin">
        <color rgb="FFFFFFFF"/>
      </bottom>
    </border>
    <border>
      <left style="thin">
        <color rgb="FFFFFFFF"/>
      </left>
      <top style="thin">
        <color rgb="FFFFFFFF"/>
      </top>
    </border>
    <border>
      <right style="thin">
        <color rgb="FFFFFFFF"/>
      </right>
      <top style="thin">
        <color rgb="FFFFFFFF"/>
      </top>
    </border>
    <border>
      <left style="thin">
        <color rgb="FFFFFFFF"/>
      </left>
      <right style="thin">
        <color rgb="FFFFFFFF"/>
      </right>
      <bottom style="thin">
        <color rgb="FFFFFFFF"/>
      </bottom>
    </border>
    <border>
      <left style="thin">
        <color theme="0"/>
      </left>
      <top style="thin">
        <color theme="0"/>
      </top>
      <bottom style="thin">
        <color theme="0"/>
      </bottom>
    </border>
    <border>
      <top style="thin">
        <color theme="0"/>
      </top>
      <bottom style="thin">
        <color theme="0"/>
      </bottom>
    </border>
    <border>
      <right style="thin">
        <color theme="0"/>
      </right>
      <top style="thin">
        <color theme="0"/>
      </top>
      <bottom style="thin">
        <color theme="0"/>
      </bottom>
    </border>
    <border>
      <left style="thin">
        <color theme="0"/>
      </left>
      <top style="thin">
        <color theme="0"/>
      </top>
    </border>
    <border>
      <top style="thin">
        <color theme="0"/>
      </top>
    </border>
    <border>
      <right style="thin">
        <color theme="0"/>
      </right>
      <top style="thin">
        <color theme="0"/>
      </top>
    </border>
    <border>
      <left style="thin">
        <color theme="0"/>
      </left>
      <right style="thin">
        <color theme="0"/>
      </right>
      <top style="thin">
        <color theme="0"/>
      </top>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style="thin">
        <color rgb="FF000000"/>
      </top>
      <bottom style="thin">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right style="thin">
        <color theme="0"/>
      </right>
      <bottom style="thin">
        <color theme="0"/>
      </bottom>
    </border>
    <border>
      <left style="thin">
        <color theme="0"/>
      </left>
      <right style="thin">
        <color theme="0"/>
      </right>
      <bottom style="thin">
        <color theme="0"/>
      </bottom>
    </border>
    <border>
      <left style="thin">
        <color rgb="FF000000"/>
      </left>
      <top style="thin">
        <color rgb="FF000000"/>
      </top>
      <bottom style="thin">
        <color theme="0"/>
      </bottom>
    </border>
    <border>
      <top style="thin">
        <color rgb="FF000000"/>
      </top>
      <bottom style="thin">
        <color theme="0"/>
      </bottom>
    </border>
    <border>
      <right style="thin">
        <color theme="0"/>
      </right>
      <top style="thin">
        <color rgb="FF000000"/>
      </top>
      <bottom style="thin">
        <color theme="0"/>
      </bottom>
    </border>
  </borders>
  <cellStyleXfs count="1">
    <xf borderId="0" fillId="0" fontId="0" numFmtId="0" applyAlignment="1" applyFont="1"/>
  </cellStyleXfs>
  <cellXfs count="98">
    <xf borderId="0" fillId="0" fontId="0" numFmtId="0" xfId="0" applyAlignment="1" applyFont="1">
      <alignment readingOrder="0" shrinkToFit="0" vertical="bottom" wrapText="0"/>
    </xf>
    <xf borderId="1" fillId="0" fontId="1" numFmtId="0" xfId="0" applyAlignment="1" applyBorder="1" applyFont="1">
      <alignment horizontal="left" vertical="center"/>
    </xf>
    <xf borderId="1" fillId="0" fontId="2" numFmtId="0" xfId="0" applyBorder="1" applyFont="1"/>
    <xf borderId="2" fillId="0" fontId="2" numFmtId="0" xfId="0" applyBorder="1" applyFont="1"/>
    <xf borderId="3" fillId="0" fontId="2" numFmtId="0" xfId="0" applyBorder="1" applyFont="1"/>
    <xf borderId="2" fillId="0" fontId="3" numFmtId="0" xfId="0" applyAlignment="1" applyBorder="1" applyFont="1">
      <alignment horizontal="left" shrinkToFit="0" wrapText="1"/>
    </xf>
    <xf borderId="4" fillId="0" fontId="4" numFmtId="0" xfId="0" applyBorder="1" applyFont="1"/>
    <xf borderId="1" fillId="0" fontId="1" numFmtId="0" xfId="0" applyAlignment="1" applyBorder="1" applyFont="1">
      <alignment horizontal="center" shrinkToFit="0" vertical="center" wrapText="1"/>
    </xf>
    <xf borderId="2" fillId="0" fontId="5" numFmtId="0" xfId="0" applyAlignment="1" applyBorder="1" applyFont="1">
      <alignment horizontal="left" shrinkToFit="0" wrapText="1"/>
    </xf>
    <xf borderId="5" fillId="0" fontId="1" numFmtId="0" xfId="0" applyAlignment="1" applyBorder="1" applyFont="1">
      <alignment horizontal="center" shrinkToFit="0" vertical="center" wrapText="1"/>
    </xf>
    <xf borderId="5" fillId="0" fontId="1" numFmtId="0" xfId="0" applyBorder="1" applyFont="1"/>
    <xf borderId="5" fillId="0" fontId="2" numFmtId="0" xfId="0" applyBorder="1" applyFont="1"/>
    <xf borderId="6" fillId="0" fontId="5" numFmtId="0" xfId="0" applyBorder="1" applyFont="1"/>
    <xf borderId="6" fillId="2" fontId="6" numFmtId="0" xfId="0" applyAlignment="1" applyBorder="1" applyFill="1" applyFont="1">
      <alignment horizontal="left" vertical="center"/>
    </xf>
    <xf borderId="4" fillId="0" fontId="2" numFmtId="0" xfId="0" applyBorder="1" applyFont="1"/>
    <xf borderId="6" fillId="0" fontId="5" numFmtId="0" xfId="0" applyAlignment="1" applyBorder="1" applyFont="1">
      <alignment shrinkToFit="0" wrapText="1"/>
    </xf>
    <xf borderId="7" fillId="0" fontId="7" numFmtId="0" xfId="0" applyAlignment="1" applyBorder="1" applyFont="1">
      <alignment horizontal="left"/>
    </xf>
    <xf borderId="8" fillId="0" fontId="4" numFmtId="0" xfId="0" applyBorder="1" applyFont="1"/>
    <xf borderId="2" fillId="0" fontId="1" numFmtId="0" xfId="0" applyAlignment="1" applyBorder="1" applyFont="1">
      <alignment horizontal="left" shrinkToFit="0" wrapText="1"/>
    </xf>
    <xf borderId="9" fillId="0" fontId="1" numFmtId="0" xfId="0" applyAlignment="1" applyBorder="1" applyFont="1">
      <alignment horizontal="left"/>
    </xf>
    <xf borderId="10" fillId="0" fontId="4" numFmtId="0" xfId="0" applyBorder="1" applyFont="1"/>
    <xf borderId="7" fillId="0" fontId="1" numFmtId="0" xfId="0" applyAlignment="1" applyBorder="1" applyFont="1">
      <alignment horizontal="left" shrinkToFit="0" wrapText="1"/>
    </xf>
    <xf borderId="6" fillId="2" fontId="6" numFmtId="0" xfId="0" applyAlignment="1" applyBorder="1" applyFont="1">
      <alignment horizontal="left" readingOrder="0" vertical="center"/>
    </xf>
    <xf borderId="5" fillId="0" fontId="1" numFmtId="0" xfId="0" applyAlignment="1" applyBorder="1" applyFont="1">
      <alignment vertical="center"/>
    </xf>
    <xf borderId="7" fillId="0" fontId="2" numFmtId="0" xfId="0" applyBorder="1" applyFont="1"/>
    <xf borderId="6" fillId="0" fontId="1" numFmtId="0" xfId="0" applyAlignment="1" applyBorder="1" applyFont="1">
      <alignment vertical="center"/>
    </xf>
    <xf borderId="6" fillId="2" fontId="8" numFmtId="0" xfId="0" applyAlignment="1" applyBorder="1" applyFont="1">
      <alignment horizontal="left" vertical="center"/>
    </xf>
    <xf borderId="11" fillId="0" fontId="1" numFmtId="0" xfId="0" applyAlignment="1" applyBorder="1" applyFont="1">
      <alignment horizontal="center" shrinkToFit="0" vertical="center" wrapText="1"/>
    </xf>
    <xf borderId="11" fillId="0" fontId="2" numFmtId="0" xfId="0" applyBorder="1" applyFont="1"/>
    <xf borderId="1" fillId="0" fontId="5" numFmtId="0" xfId="0" applyAlignment="1" applyBorder="1" applyFont="1">
      <alignment vertical="center"/>
    </xf>
    <xf borderId="1" fillId="0" fontId="1" numFmtId="0" xfId="0" applyBorder="1" applyFont="1"/>
    <xf borderId="2" fillId="0" fontId="1" numFmtId="0" xfId="0" applyAlignment="1" applyBorder="1" applyFont="1">
      <alignment horizontal="left" shrinkToFit="0" vertical="center" wrapText="1"/>
    </xf>
    <xf borderId="2" fillId="0" fontId="9" numFmtId="0" xfId="0" applyAlignment="1" applyBorder="1" applyFont="1">
      <alignment horizontal="left" shrinkToFit="0" wrapText="1"/>
    </xf>
    <xf borderId="1" fillId="2" fontId="5" numFmtId="0" xfId="0" applyAlignment="1" applyBorder="1" applyFont="1">
      <alignment shrinkToFit="0" vertical="center" wrapText="1"/>
    </xf>
    <xf borderId="1" fillId="0" fontId="10" numFmtId="0" xfId="0" applyBorder="1" applyFont="1"/>
    <xf borderId="1" fillId="0" fontId="11" numFmtId="0" xfId="0" applyAlignment="1" applyBorder="1" applyFont="1">
      <alignment vertical="center"/>
    </xf>
    <xf borderId="3" fillId="0" fontId="3" numFmtId="0" xfId="0" applyAlignment="1" applyBorder="1" applyFont="1">
      <alignment vertical="center"/>
    </xf>
    <xf borderId="12" fillId="0" fontId="3" numFmtId="0" xfId="0" applyAlignment="1" applyBorder="1" applyFont="1">
      <alignment horizontal="left" vertical="center"/>
    </xf>
    <xf borderId="13" fillId="0" fontId="4" numFmtId="0" xfId="0" applyBorder="1" applyFont="1"/>
    <xf borderId="14" fillId="0" fontId="4" numFmtId="0" xfId="0" applyBorder="1" applyFont="1"/>
    <xf borderId="3" fillId="0" fontId="12" numFmtId="0" xfId="0" applyAlignment="1" applyBorder="1" applyFont="1">
      <alignment vertical="top"/>
    </xf>
    <xf borderId="15" fillId="0" fontId="6" numFmtId="0" xfId="0" applyAlignment="1" applyBorder="1" applyFont="1">
      <alignment horizontal="left" shrinkToFit="0" vertical="top" wrapText="1"/>
    </xf>
    <xf borderId="16" fillId="0" fontId="4" numFmtId="0" xfId="0" applyBorder="1" applyFont="1"/>
    <xf borderId="17" fillId="0" fontId="4" numFmtId="0" xfId="0" applyBorder="1" applyFont="1"/>
    <xf borderId="18" fillId="0" fontId="12" numFmtId="0" xfId="0" applyAlignment="1" applyBorder="1" applyFont="1">
      <alignment vertical="top"/>
    </xf>
    <xf borderId="12" fillId="0" fontId="6" numFmtId="0" xfId="0" applyAlignment="1" applyBorder="1" applyFont="1">
      <alignment vertical="top"/>
    </xf>
    <xf borderId="19" fillId="0" fontId="13" numFmtId="0" xfId="0" applyAlignment="1" applyBorder="1" applyFont="1">
      <alignment horizontal="center" shrinkToFit="0" vertical="center" wrapText="1"/>
    </xf>
    <xf borderId="19" fillId="0" fontId="13" numFmtId="0" xfId="0" applyAlignment="1" applyBorder="1" applyFont="1">
      <alignment horizontal="center" shrinkToFit="0" textRotation="90" wrapText="1"/>
    </xf>
    <xf borderId="20" fillId="3" fontId="14" numFmtId="0" xfId="0" applyAlignment="1" applyBorder="1" applyFill="1" applyFont="1">
      <alignment horizontal="center" vertical="top"/>
    </xf>
    <xf borderId="21" fillId="0" fontId="4" numFmtId="0" xfId="0" applyBorder="1" applyFont="1"/>
    <xf borderId="22" fillId="0" fontId="4" numFmtId="0" xfId="0" applyBorder="1" applyFont="1"/>
    <xf borderId="20" fillId="4" fontId="14" numFmtId="0" xfId="0" applyAlignment="1" applyBorder="1" applyFill="1" applyFont="1">
      <alignment horizontal="center" vertical="top"/>
    </xf>
    <xf borderId="20" fillId="5" fontId="14" numFmtId="0" xfId="0" applyAlignment="1" applyBorder="1" applyFill="1" applyFont="1">
      <alignment horizontal="center" vertical="top"/>
    </xf>
    <xf borderId="23" fillId="0" fontId="4" numFmtId="0" xfId="0" applyBorder="1" applyFont="1"/>
    <xf borderId="19" fillId="0" fontId="12" numFmtId="0" xfId="0" applyAlignment="1" applyBorder="1" applyFont="1">
      <alignment horizontal="center" textRotation="90"/>
    </xf>
    <xf borderId="24" fillId="0" fontId="4" numFmtId="0" xfId="0" applyBorder="1" applyFont="1"/>
    <xf borderId="25" fillId="3" fontId="15" numFmtId="49" xfId="0" applyAlignment="1" applyBorder="1" applyFont="1" applyNumberFormat="1">
      <alignment horizontal="left" shrinkToFit="0" textRotation="90" wrapText="1"/>
    </xf>
    <xf borderId="25" fillId="4" fontId="15" numFmtId="49" xfId="0" applyAlignment="1" applyBorder="1" applyFont="1" applyNumberFormat="1">
      <alignment horizontal="left" shrinkToFit="0" textRotation="90" wrapText="1"/>
    </xf>
    <xf borderId="25" fillId="5" fontId="15" numFmtId="49" xfId="0" applyAlignment="1" applyBorder="1" applyFont="1" applyNumberFormat="1">
      <alignment horizontal="left" shrinkToFit="0" textRotation="90" wrapText="1"/>
    </xf>
    <xf borderId="26" fillId="5" fontId="15" numFmtId="49" xfId="0" applyAlignment="1" applyBorder="1" applyFont="1" applyNumberFormat="1">
      <alignment horizontal="left" shrinkToFit="0" textRotation="90" wrapText="1"/>
    </xf>
    <xf borderId="27" fillId="0" fontId="4" numFmtId="0" xfId="0" applyBorder="1" applyFont="1"/>
    <xf borderId="12" fillId="0" fontId="12" numFmtId="0" xfId="0" applyAlignment="1" applyBorder="1" applyFont="1">
      <alignment horizontal="left" vertical="center"/>
    </xf>
    <xf borderId="27" fillId="0" fontId="6" numFmtId="0" xfId="0" applyAlignment="1" applyBorder="1" applyFont="1">
      <alignment horizontal="left" shrinkToFit="1" vertical="center" wrapText="0"/>
    </xf>
    <xf borderId="27" fillId="0" fontId="6" numFmtId="0" xfId="0" applyAlignment="1" applyBorder="1" applyFont="1">
      <alignment horizontal="left" vertical="center"/>
    </xf>
    <xf borderId="28" fillId="3" fontId="16" numFmtId="0" xfId="0" applyAlignment="1" applyBorder="1" applyFont="1">
      <alignment horizontal="center" vertical="center"/>
    </xf>
    <xf borderId="28" fillId="3" fontId="15" numFmtId="0" xfId="0" applyAlignment="1" applyBorder="1" applyFont="1">
      <alignment horizontal="center" vertical="center"/>
    </xf>
    <xf borderId="28" fillId="4" fontId="15" numFmtId="0" xfId="0" applyAlignment="1" applyBorder="1" applyFont="1">
      <alignment horizontal="center" vertical="center"/>
    </xf>
    <xf borderId="28" fillId="5" fontId="15" numFmtId="0" xfId="0" applyAlignment="1" applyBorder="1" applyFont="1">
      <alignment horizontal="center" vertical="center"/>
    </xf>
    <xf borderId="27" fillId="0" fontId="1" numFmtId="0" xfId="0" applyAlignment="1" applyBorder="1" applyFont="1">
      <alignment horizontal="center" vertical="center"/>
    </xf>
    <xf borderId="0" fillId="0" fontId="17" numFmtId="0" xfId="0" applyFont="1"/>
    <xf borderId="6" fillId="0" fontId="6" numFmtId="0" xfId="0" applyAlignment="1" applyBorder="1" applyFont="1">
      <alignment horizontal="left" shrinkToFit="1" vertical="center" wrapText="0"/>
    </xf>
    <xf borderId="6" fillId="0" fontId="6" numFmtId="0" xfId="0" applyAlignment="1" applyBorder="1" applyFont="1">
      <alignment horizontal="left" vertical="center"/>
    </xf>
    <xf borderId="6" fillId="3" fontId="15" numFmtId="0" xfId="0" applyAlignment="1" applyBorder="1" applyFont="1">
      <alignment horizontal="center" vertical="center"/>
    </xf>
    <xf borderId="6" fillId="4" fontId="15" numFmtId="0" xfId="0" applyAlignment="1" applyBorder="1" applyFont="1">
      <alignment horizontal="center" vertical="center"/>
    </xf>
    <xf borderId="6" fillId="5" fontId="15" numFmtId="0" xfId="0" applyAlignment="1" applyBorder="1" applyFont="1">
      <alignment horizontal="center" vertical="center"/>
    </xf>
    <xf borderId="6" fillId="3" fontId="16" numFmtId="0" xfId="0" applyAlignment="1" applyBorder="1" applyFont="1">
      <alignment horizontal="center" vertical="center"/>
    </xf>
    <xf borderId="6" fillId="0" fontId="1" numFmtId="0" xfId="0" applyAlignment="1" applyBorder="1" applyFont="1">
      <alignment horizontal="left" shrinkToFit="0" vertical="center" wrapText="1"/>
    </xf>
    <xf borderId="6" fillId="0" fontId="6" numFmtId="0" xfId="0" applyAlignment="1" applyBorder="1" applyFont="1">
      <alignment horizontal="left" shrinkToFit="0" vertical="center" wrapText="1"/>
    </xf>
    <xf borderId="6" fillId="0" fontId="1" numFmtId="0" xfId="0" applyAlignment="1" applyBorder="1" applyFont="1">
      <alignment horizontal="left" readingOrder="0" shrinkToFit="0" vertical="center" wrapText="1"/>
    </xf>
    <xf borderId="6" fillId="0" fontId="6" numFmtId="0" xfId="0" applyAlignment="1" applyBorder="1" applyFont="1">
      <alignment horizontal="left" readingOrder="0" vertical="center"/>
    </xf>
    <xf borderId="6" fillId="0" fontId="6" numFmtId="0" xfId="0" applyAlignment="1" applyBorder="1" applyFont="1">
      <alignment horizontal="left" readingOrder="0" shrinkToFit="1" vertical="center" wrapText="0"/>
    </xf>
    <xf borderId="25" fillId="0" fontId="6" numFmtId="0" xfId="0" applyAlignment="1" applyBorder="1" applyFont="1">
      <alignment horizontal="left" shrinkToFit="1" vertical="center" wrapText="0"/>
    </xf>
    <xf borderId="25" fillId="0" fontId="6" numFmtId="0" xfId="0" applyAlignment="1" applyBorder="1" applyFont="1">
      <alignment horizontal="left" vertical="center"/>
    </xf>
    <xf borderId="25" fillId="3" fontId="15" numFmtId="0" xfId="0" applyAlignment="1" applyBorder="1" applyFont="1">
      <alignment horizontal="center" vertical="center"/>
    </xf>
    <xf borderId="25" fillId="4" fontId="15" numFmtId="0" xfId="0" applyAlignment="1" applyBorder="1" applyFont="1">
      <alignment horizontal="center" vertical="center"/>
    </xf>
    <xf borderId="25" fillId="5" fontId="15" numFmtId="0" xfId="0" applyAlignment="1" applyBorder="1" applyFont="1">
      <alignment horizontal="center" vertical="center"/>
    </xf>
    <xf borderId="29" fillId="0" fontId="5" numFmtId="0" xfId="0" applyAlignment="1" applyBorder="1" applyFont="1">
      <alignment horizontal="left" shrinkToFit="0" vertical="top" wrapText="1"/>
    </xf>
    <xf borderId="30" fillId="0" fontId="4" numFmtId="0" xfId="0" applyBorder="1" applyFont="1"/>
    <xf borderId="31" fillId="0" fontId="4" numFmtId="0" xfId="0" applyBorder="1" applyFont="1"/>
    <xf borderId="12" fillId="0" fontId="12" numFmtId="0" xfId="0" applyAlignment="1" applyBorder="1" applyFont="1">
      <alignment vertical="top"/>
    </xf>
    <xf borderId="6" fillId="0" fontId="1" numFmtId="0" xfId="0" applyAlignment="1" applyBorder="1" applyFont="1">
      <alignment shrinkToFit="0" vertical="top" wrapText="1"/>
    </xf>
    <xf borderId="20" fillId="0" fontId="1" numFmtId="0" xfId="0" applyAlignment="1" applyBorder="1" applyFont="1">
      <alignment horizontal="center" shrinkToFit="0" vertical="top" wrapText="1"/>
    </xf>
    <xf borderId="32" fillId="0" fontId="6" numFmtId="0" xfId="0" applyAlignment="1" applyBorder="1" applyFont="1">
      <alignment vertical="top"/>
    </xf>
    <xf borderId="33" fillId="0" fontId="6" numFmtId="0" xfId="0" applyAlignment="1" applyBorder="1" applyFont="1">
      <alignment vertical="top"/>
    </xf>
    <xf borderId="34" fillId="0" fontId="6" numFmtId="0" xfId="0" applyAlignment="1" applyBorder="1" applyFont="1">
      <alignment horizontal="center" shrinkToFit="0" vertical="top" wrapText="1"/>
    </xf>
    <xf borderId="35" fillId="0" fontId="4" numFmtId="0" xfId="0" applyBorder="1" applyFont="1"/>
    <xf borderId="36" fillId="0" fontId="4" numFmtId="0" xfId="0" applyBorder="1" applyFont="1"/>
    <xf borderId="3" fillId="0" fontId="18" numFmtId="0" xfId="0" applyAlignment="1" applyBorder="1" applyFont="1">
      <alignment shrinkToFit="0" vertical="top" wrapText="1"/>
    </xf>
  </cellXfs>
  <cellStyles count="1">
    <cellStyle xfId="0" name="Normal" builtinId="0"/>
  </cellStyles>
  <dxfs count="3">
    <dxf>
      <font>
        <color rgb="FF9C0006"/>
      </font>
      <fill>
        <patternFill patternType="solid">
          <fgColor rgb="FFFFC7CE"/>
          <bgColor rgb="FFFFC7CE"/>
        </patternFill>
      </fill>
      <border/>
    </dxf>
    <dxf>
      <font>
        <color rgb="FF006100"/>
      </font>
      <fill>
        <patternFill patternType="solid">
          <fgColor rgb="FFC6EFCE"/>
          <bgColor rgb="FFC6EFCE"/>
        </patternFill>
      </fill>
      <border/>
    </dxf>
    <dxf>
      <font>
        <color rgb="FF9C6500"/>
      </font>
      <fill>
        <patternFill patternType="solid">
          <fgColor rgb="FFFFEB9C"/>
          <bgColor rgb="FFFFEB9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2409825</xdr:colOff>
      <xdr:row>1</xdr:row>
      <xdr:rowOff>171450</xdr:rowOff>
    </xdr:from>
    <xdr:ext cx="1685925" cy="466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247650</xdr:colOff>
      <xdr:row>0</xdr:row>
      <xdr:rowOff>133350</xdr:rowOff>
    </xdr:from>
    <xdr:ext cx="1685925" cy="466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10013"/>
    <pageSetUpPr/>
  </sheetPr>
  <sheetViews>
    <sheetView workbookViewId="0"/>
  </sheetViews>
  <sheetFormatPr customHeight="1" defaultColWidth="14.43" defaultRowHeight="15.0"/>
  <cols>
    <col customWidth="1" min="1" max="1" width="2.86"/>
    <col customWidth="1" min="2" max="2" width="19.57"/>
    <col customWidth="1" min="3" max="3" width="65.43"/>
    <col customWidth="1" min="4" max="4" width="1.43"/>
    <col customWidth="1" hidden="1" min="5" max="6" width="11.0"/>
    <col customWidth="1" min="7" max="23" width="11.0"/>
  </cols>
  <sheetData>
    <row r="1" ht="6.75" customHeight="1">
      <c r="A1" s="1"/>
      <c r="B1" s="1"/>
      <c r="C1" s="1"/>
      <c r="D1" s="1"/>
      <c r="E1" s="2"/>
      <c r="F1" s="2"/>
      <c r="G1" s="2"/>
      <c r="H1" s="2"/>
      <c r="I1" s="2"/>
      <c r="J1" s="2"/>
      <c r="K1" s="2"/>
      <c r="L1" s="2"/>
      <c r="M1" s="2"/>
      <c r="N1" s="2"/>
      <c r="O1" s="2"/>
      <c r="P1" s="2"/>
      <c r="Q1" s="2"/>
      <c r="R1" s="2"/>
      <c r="S1" s="2"/>
      <c r="T1" s="2"/>
      <c r="U1" s="2"/>
      <c r="V1" s="2"/>
      <c r="W1" s="3"/>
      <c r="X1" s="4"/>
      <c r="Y1" s="4"/>
      <c r="Z1" s="4"/>
    </row>
    <row r="2" ht="99.0" customHeight="1">
      <c r="A2" s="1"/>
      <c r="B2" s="5" t="s">
        <v>0</v>
      </c>
      <c r="C2" s="6"/>
      <c r="D2" s="7"/>
      <c r="E2" s="2"/>
      <c r="F2" s="2"/>
      <c r="G2" s="2"/>
      <c r="H2" s="2"/>
      <c r="I2" s="2"/>
      <c r="J2" s="2"/>
      <c r="K2" s="2"/>
      <c r="L2" s="2"/>
      <c r="M2" s="2"/>
      <c r="N2" s="2"/>
      <c r="O2" s="2"/>
      <c r="P2" s="2"/>
      <c r="Q2" s="2"/>
      <c r="R2" s="2"/>
      <c r="S2" s="2"/>
      <c r="T2" s="2"/>
      <c r="U2" s="2"/>
      <c r="V2" s="2"/>
      <c r="W2" s="3"/>
      <c r="X2" s="4"/>
      <c r="Y2" s="4"/>
      <c r="Z2" s="4"/>
    </row>
    <row r="3" ht="36.75" customHeight="1">
      <c r="A3" s="1"/>
      <c r="B3" s="8" t="s">
        <v>1</v>
      </c>
      <c r="C3" s="6"/>
      <c r="D3" s="9"/>
      <c r="E3" s="2"/>
      <c r="F3" s="2"/>
      <c r="G3" s="2"/>
      <c r="H3" s="2"/>
      <c r="I3" s="2"/>
      <c r="J3" s="2"/>
      <c r="K3" s="2"/>
      <c r="L3" s="2"/>
      <c r="M3" s="2"/>
      <c r="N3" s="2"/>
      <c r="O3" s="2"/>
      <c r="P3" s="2"/>
      <c r="Q3" s="2"/>
      <c r="R3" s="2"/>
      <c r="S3" s="2"/>
      <c r="T3" s="2"/>
      <c r="U3" s="2"/>
      <c r="V3" s="2"/>
      <c r="W3" s="3"/>
      <c r="X3" s="4"/>
      <c r="Y3" s="4"/>
      <c r="Z3" s="4"/>
    </row>
    <row r="4" ht="4.5" customHeight="1">
      <c r="A4" s="2"/>
      <c r="B4" s="10"/>
      <c r="C4" s="10"/>
      <c r="D4" s="11"/>
      <c r="E4" s="2"/>
      <c r="F4" s="2"/>
      <c r="G4" s="2"/>
      <c r="H4" s="2"/>
      <c r="I4" s="2"/>
      <c r="J4" s="2"/>
      <c r="K4" s="2"/>
      <c r="L4" s="2"/>
      <c r="M4" s="2"/>
      <c r="N4" s="2"/>
      <c r="O4" s="2"/>
      <c r="P4" s="2"/>
      <c r="Q4" s="2"/>
      <c r="R4" s="2"/>
      <c r="S4" s="2"/>
      <c r="T4" s="2"/>
      <c r="U4" s="2"/>
      <c r="V4" s="2"/>
      <c r="W4" s="3"/>
      <c r="X4" s="4"/>
      <c r="Y4" s="4"/>
      <c r="Z4" s="4"/>
    </row>
    <row r="5" ht="12.75" customHeight="1">
      <c r="A5" s="3"/>
      <c r="B5" s="12" t="s">
        <v>2</v>
      </c>
      <c r="C5" s="13"/>
      <c r="D5" s="14"/>
      <c r="E5" s="14"/>
      <c r="F5" s="2"/>
      <c r="G5" s="2"/>
      <c r="H5" s="2"/>
      <c r="I5" s="2"/>
      <c r="J5" s="2"/>
      <c r="K5" s="2"/>
      <c r="L5" s="2"/>
      <c r="M5" s="2"/>
      <c r="N5" s="2"/>
      <c r="O5" s="2"/>
      <c r="P5" s="2"/>
      <c r="Q5" s="2"/>
      <c r="R5" s="2"/>
      <c r="S5" s="2"/>
      <c r="T5" s="2"/>
      <c r="U5" s="2"/>
      <c r="V5" s="2"/>
      <c r="W5" s="3"/>
      <c r="X5" s="4"/>
      <c r="Y5" s="4"/>
      <c r="Z5" s="4"/>
    </row>
    <row r="6" ht="12.75" customHeight="1">
      <c r="A6" s="3"/>
      <c r="B6" s="12" t="s">
        <v>3</v>
      </c>
      <c r="C6" s="13"/>
      <c r="D6" s="14"/>
      <c r="E6" s="14"/>
      <c r="F6" s="2"/>
      <c r="G6" s="2"/>
      <c r="H6" s="2"/>
      <c r="I6" s="2"/>
      <c r="J6" s="2"/>
      <c r="K6" s="2"/>
      <c r="L6" s="2"/>
      <c r="M6" s="2"/>
      <c r="N6" s="2"/>
      <c r="O6" s="2"/>
      <c r="P6" s="2"/>
      <c r="Q6" s="2"/>
      <c r="R6" s="2"/>
      <c r="S6" s="2"/>
      <c r="T6" s="2"/>
      <c r="U6" s="2"/>
      <c r="V6" s="2"/>
      <c r="W6" s="3"/>
      <c r="X6" s="4"/>
      <c r="Y6" s="4"/>
      <c r="Z6" s="4"/>
    </row>
    <row r="7">
      <c r="A7" s="2"/>
      <c r="B7" s="15" t="s">
        <v>4</v>
      </c>
      <c r="C7" s="13"/>
      <c r="D7" s="14"/>
      <c r="E7" s="2"/>
      <c r="F7" s="2"/>
      <c r="G7" s="2"/>
      <c r="H7" s="2"/>
      <c r="I7" s="2"/>
      <c r="J7" s="2"/>
      <c r="K7" s="2"/>
      <c r="L7" s="2"/>
      <c r="M7" s="2"/>
      <c r="N7" s="2"/>
      <c r="O7" s="2"/>
      <c r="P7" s="2"/>
      <c r="Q7" s="2"/>
      <c r="R7" s="2"/>
      <c r="S7" s="2"/>
      <c r="T7" s="2"/>
      <c r="U7" s="2"/>
      <c r="V7" s="2"/>
      <c r="W7" s="3"/>
      <c r="X7" s="4"/>
      <c r="Y7" s="4"/>
      <c r="Z7" s="4"/>
    </row>
    <row r="8" ht="13.5" customHeight="1">
      <c r="A8" s="2"/>
      <c r="B8" s="12" t="s">
        <v>5</v>
      </c>
      <c r="C8" s="13"/>
      <c r="D8" s="14"/>
      <c r="E8" s="2"/>
      <c r="F8" s="2"/>
      <c r="G8" s="2"/>
      <c r="H8" s="2"/>
      <c r="I8" s="2"/>
      <c r="J8" s="2"/>
      <c r="K8" s="2"/>
      <c r="L8" s="2"/>
      <c r="M8" s="2"/>
      <c r="N8" s="2"/>
      <c r="O8" s="2"/>
      <c r="P8" s="2"/>
      <c r="Q8" s="2"/>
      <c r="R8" s="2"/>
      <c r="S8" s="2"/>
      <c r="T8" s="2"/>
      <c r="U8" s="2"/>
      <c r="V8" s="2"/>
      <c r="W8" s="3"/>
      <c r="X8" s="4"/>
      <c r="Y8" s="4"/>
      <c r="Z8" s="4"/>
    </row>
    <row r="9" ht="13.5" customHeight="1">
      <c r="A9" s="2"/>
      <c r="B9" s="12" t="s">
        <v>6</v>
      </c>
      <c r="C9" s="13"/>
      <c r="D9" s="14"/>
      <c r="E9" s="2"/>
      <c r="F9" s="2"/>
      <c r="G9" s="2"/>
      <c r="H9" s="2"/>
      <c r="I9" s="2"/>
      <c r="J9" s="2"/>
      <c r="K9" s="2"/>
      <c r="L9" s="2"/>
      <c r="M9" s="2"/>
      <c r="N9" s="2"/>
      <c r="O9" s="2"/>
      <c r="P9" s="2"/>
      <c r="Q9" s="2"/>
      <c r="R9" s="2"/>
      <c r="S9" s="2"/>
      <c r="T9" s="2"/>
      <c r="U9" s="2"/>
      <c r="V9" s="2"/>
      <c r="W9" s="3"/>
      <c r="X9" s="4"/>
      <c r="Y9" s="4"/>
      <c r="Z9" s="4"/>
    </row>
    <row r="10" ht="13.5" customHeight="1">
      <c r="A10" s="2"/>
      <c r="B10" s="12" t="s">
        <v>7</v>
      </c>
      <c r="C10" s="13"/>
      <c r="D10" s="14"/>
      <c r="E10" s="2"/>
      <c r="F10" s="2"/>
      <c r="G10" s="2"/>
      <c r="H10" s="2"/>
      <c r="I10" s="2"/>
      <c r="J10" s="2"/>
      <c r="K10" s="2"/>
      <c r="L10" s="2"/>
      <c r="M10" s="2"/>
      <c r="N10" s="2"/>
      <c r="O10" s="2"/>
      <c r="P10" s="2"/>
      <c r="Q10" s="2"/>
      <c r="R10" s="2"/>
      <c r="S10" s="2"/>
      <c r="T10" s="2"/>
      <c r="U10" s="2"/>
      <c r="V10" s="2"/>
      <c r="W10" s="3"/>
      <c r="X10" s="4"/>
      <c r="Y10" s="4"/>
      <c r="Z10" s="4"/>
    </row>
    <row r="11" ht="13.5" customHeight="1">
      <c r="A11" s="2"/>
      <c r="B11" s="12" t="s">
        <v>8</v>
      </c>
      <c r="C11" s="13"/>
      <c r="D11" s="14"/>
      <c r="E11" s="2"/>
      <c r="F11" s="2"/>
      <c r="G11" s="2"/>
      <c r="H11" s="2"/>
      <c r="I11" s="2"/>
      <c r="J11" s="2"/>
      <c r="K11" s="2"/>
      <c r="L11" s="2"/>
      <c r="M11" s="2"/>
      <c r="N11" s="2"/>
      <c r="O11" s="2"/>
      <c r="P11" s="2"/>
      <c r="Q11" s="2"/>
      <c r="R11" s="2"/>
      <c r="S11" s="2"/>
      <c r="T11" s="2"/>
      <c r="U11" s="2"/>
      <c r="V11" s="2"/>
      <c r="W11" s="3"/>
      <c r="X11" s="4"/>
      <c r="Y11" s="4"/>
      <c r="Z11" s="4"/>
    </row>
    <row r="12" ht="13.5" customHeight="1">
      <c r="A12" s="2"/>
      <c r="B12" s="16"/>
      <c r="C12" s="17"/>
      <c r="D12" s="2"/>
      <c r="E12" s="2"/>
      <c r="F12" s="2"/>
      <c r="G12" s="2"/>
      <c r="H12" s="2"/>
      <c r="I12" s="2"/>
      <c r="J12" s="2"/>
      <c r="K12" s="2"/>
      <c r="L12" s="2"/>
      <c r="M12" s="2"/>
      <c r="N12" s="2"/>
      <c r="O12" s="2"/>
      <c r="P12" s="2"/>
      <c r="Q12" s="2"/>
      <c r="R12" s="2"/>
      <c r="S12" s="2"/>
      <c r="T12" s="2"/>
      <c r="U12" s="2"/>
      <c r="V12" s="2"/>
      <c r="W12" s="3"/>
      <c r="X12" s="4"/>
      <c r="Y12" s="4"/>
      <c r="Z12" s="4"/>
    </row>
    <row r="13" ht="13.5" customHeight="1">
      <c r="A13" s="2"/>
      <c r="B13" s="18" t="s">
        <v>9</v>
      </c>
      <c r="C13" s="6"/>
      <c r="D13" s="2"/>
      <c r="E13" s="2"/>
      <c r="F13" s="2"/>
      <c r="G13" s="2"/>
      <c r="H13" s="2"/>
      <c r="I13" s="2"/>
      <c r="J13" s="2"/>
      <c r="K13" s="2"/>
      <c r="L13" s="2"/>
      <c r="M13" s="2"/>
      <c r="N13" s="2"/>
      <c r="O13" s="2"/>
      <c r="P13" s="2"/>
      <c r="Q13" s="2"/>
      <c r="R13" s="2"/>
      <c r="S13" s="2"/>
      <c r="T13" s="2"/>
      <c r="U13" s="2"/>
      <c r="V13" s="2"/>
      <c r="W13" s="3"/>
      <c r="X13" s="4"/>
      <c r="Y13" s="4"/>
      <c r="Z13" s="4"/>
    </row>
    <row r="14" ht="4.5" customHeight="1">
      <c r="A14" s="2"/>
      <c r="B14" s="19"/>
      <c r="C14" s="20"/>
      <c r="D14" s="2"/>
      <c r="E14" s="2"/>
      <c r="F14" s="2"/>
      <c r="G14" s="2"/>
      <c r="H14" s="2"/>
      <c r="I14" s="2"/>
      <c r="J14" s="2"/>
      <c r="K14" s="2"/>
      <c r="L14" s="2"/>
      <c r="M14" s="2"/>
      <c r="N14" s="2"/>
      <c r="O14" s="2"/>
      <c r="P14" s="2"/>
      <c r="Q14" s="2"/>
      <c r="R14" s="2"/>
      <c r="S14" s="2"/>
      <c r="T14" s="2"/>
      <c r="U14" s="2"/>
      <c r="V14" s="2"/>
      <c r="W14" s="3"/>
      <c r="X14" s="4"/>
      <c r="Y14" s="4"/>
      <c r="Z14" s="4"/>
    </row>
    <row r="15" ht="13.5" customHeight="1">
      <c r="A15" s="2"/>
      <c r="B15" s="12" t="s">
        <v>10</v>
      </c>
      <c r="C15" s="13"/>
      <c r="D15" s="14"/>
      <c r="E15" s="2"/>
      <c r="F15" s="2"/>
      <c r="G15" s="2"/>
      <c r="H15" s="2"/>
      <c r="I15" s="2"/>
      <c r="J15" s="2"/>
      <c r="K15" s="2"/>
      <c r="L15" s="2"/>
      <c r="M15" s="2"/>
      <c r="N15" s="2"/>
      <c r="O15" s="2"/>
      <c r="P15" s="2"/>
      <c r="Q15" s="2"/>
      <c r="R15" s="2"/>
      <c r="S15" s="2"/>
      <c r="T15" s="2"/>
      <c r="U15" s="2"/>
      <c r="V15" s="2"/>
      <c r="W15" s="3"/>
      <c r="X15" s="4"/>
      <c r="Y15" s="4"/>
      <c r="Z15" s="4"/>
    </row>
    <row r="16" ht="13.5" customHeight="1">
      <c r="A16" s="2"/>
      <c r="B16" s="12" t="s">
        <v>5</v>
      </c>
      <c r="C16" s="13"/>
      <c r="D16" s="14"/>
      <c r="E16" s="2"/>
      <c r="F16" s="2"/>
      <c r="G16" s="2"/>
      <c r="H16" s="2"/>
      <c r="I16" s="2"/>
      <c r="J16" s="2"/>
      <c r="K16" s="2"/>
      <c r="L16" s="2"/>
      <c r="M16" s="2"/>
      <c r="N16" s="2"/>
      <c r="O16" s="2"/>
      <c r="P16" s="2"/>
      <c r="Q16" s="2"/>
      <c r="R16" s="2"/>
      <c r="S16" s="2"/>
      <c r="T16" s="2"/>
      <c r="U16" s="2"/>
      <c r="V16" s="2"/>
      <c r="W16" s="3"/>
      <c r="X16" s="4"/>
      <c r="Y16" s="4"/>
      <c r="Z16" s="4"/>
    </row>
    <row r="17" ht="13.5" customHeight="1">
      <c r="A17" s="2"/>
      <c r="B17" s="12" t="s">
        <v>6</v>
      </c>
      <c r="C17" s="13"/>
      <c r="D17" s="14"/>
      <c r="E17" s="2"/>
      <c r="F17" s="2"/>
      <c r="G17" s="2"/>
      <c r="H17" s="2"/>
      <c r="I17" s="2"/>
      <c r="J17" s="2"/>
      <c r="K17" s="2"/>
      <c r="L17" s="2"/>
      <c r="M17" s="2"/>
      <c r="N17" s="2"/>
      <c r="O17" s="2"/>
      <c r="P17" s="2"/>
      <c r="Q17" s="2"/>
      <c r="R17" s="2"/>
      <c r="S17" s="2"/>
      <c r="T17" s="2"/>
      <c r="U17" s="2"/>
      <c r="V17" s="2"/>
      <c r="W17" s="3"/>
      <c r="X17" s="4"/>
      <c r="Y17" s="4"/>
      <c r="Z17" s="4"/>
    </row>
    <row r="18" ht="13.5" customHeight="1">
      <c r="A18" s="2"/>
      <c r="B18" s="12" t="s">
        <v>7</v>
      </c>
      <c r="C18" s="13"/>
      <c r="D18" s="14"/>
      <c r="E18" s="2"/>
      <c r="F18" s="2"/>
      <c r="G18" s="2"/>
      <c r="H18" s="2"/>
      <c r="I18" s="2"/>
      <c r="J18" s="2"/>
      <c r="K18" s="2"/>
      <c r="L18" s="2"/>
      <c r="M18" s="2"/>
      <c r="N18" s="2"/>
      <c r="O18" s="2"/>
      <c r="P18" s="2"/>
      <c r="Q18" s="2"/>
      <c r="R18" s="2"/>
      <c r="S18" s="2"/>
      <c r="T18" s="2"/>
      <c r="U18" s="2"/>
      <c r="V18" s="2"/>
      <c r="W18" s="3"/>
      <c r="X18" s="4"/>
      <c r="Y18" s="4"/>
      <c r="Z18" s="4"/>
    </row>
    <row r="19" ht="13.5" customHeight="1">
      <c r="A19" s="2"/>
      <c r="B19" s="12" t="s">
        <v>8</v>
      </c>
      <c r="C19" s="13"/>
      <c r="D19" s="14"/>
      <c r="E19" s="2"/>
      <c r="F19" s="2"/>
      <c r="G19" s="2"/>
      <c r="H19" s="2"/>
      <c r="I19" s="2"/>
      <c r="J19" s="2"/>
      <c r="K19" s="2"/>
      <c r="L19" s="2"/>
      <c r="M19" s="2"/>
      <c r="N19" s="2"/>
      <c r="O19" s="2"/>
      <c r="P19" s="2"/>
      <c r="Q19" s="2"/>
      <c r="R19" s="2"/>
      <c r="S19" s="2"/>
      <c r="T19" s="2"/>
      <c r="U19" s="2"/>
      <c r="V19" s="2"/>
      <c r="W19" s="3"/>
      <c r="X19" s="4"/>
      <c r="Y19" s="4"/>
      <c r="Z19" s="4"/>
    </row>
    <row r="20" ht="13.5" customHeight="1">
      <c r="A20" s="2"/>
      <c r="B20" s="21"/>
      <c r="C20" s="17"/>
      <c r="D20" s="2"/>
      <c r="E20" s="2"/>
      <c r="F20" s="2"/>
      <c r="G20" s="2"/>
      <c r="H20" s="2"/>
      <c r="I20" s="2"/>
      <c r="J20" s="2"/>
      <c r="K20" s="2"/>
      <c r="L20" s="2"/>
      <c r="M20" s="2"/>
      <c r="N20" s="2"/>
      <c r="O20" s="2"/>
      <c r="P20" s="2"/>
      <c r="Q20" s="2"/>
      <c r="R20" s="2"/>
      <c r="S20" s="2"/>
      <c r="T20" s="2"/>
      <c r="U20" s="2"/>
      <c r="V20" s="2"/>
      <c r="W20" s="3"/>
      <c r="X20" s="4"/>
      <c r="Y20" s="4"/>
      <c r="Z20" s="4"/>
    </row>
    <row r="21" ht="13.5" customHeight="1">
      <c r="A21" s="3"/>
      <c r="B21" s="18" t="s">
        <v>11</v>
      </c>
      <c r="C21" s="6"/>
      <c r="D21" s="14"/>
      <c r="E21" s="2"/>
      <c r="F21" s="2"/>
      <c r="G21" s="2"/>
      <c r="H21" s="2"/>
      <c r="I21" s="2"/>
      <c r="J21" s="2"/>
      <c r="K21" s="2"/>
      <c r="L21" s="2"/>
      <c r="M21" s="2"/>
      <c r="N21" s="2"/>
      <c r="O21" s="2"/>
      <c r="P21" s="2"/>
      <c r="Q21" s="2"/>
      <c r="R21" s="2"/>
      <c r="S21" s="2"/>
      <c r="T21" s="2"/>
      <c r="U21" s="2"/>
      <c r="V21" s="2"/>
      <c r="W21" s="3"/>
      <c r="X21" s="4"/>
      <c r="Y21" s="4"/>
      <c r="Z21" s="4"/>
    </row>
    <row r="22" ht="13.5" customHeight="1">
      <c r="A22" s="3"/>
      <c r="B22" s="12" t="s">
        <v>12</v>
      </c>
      <c r="C22" s="12" t="s">
        <v>13</v>
      </c>
      <c r="D22" s="14"/>
      <c r="E22" s="2"/>
      <c r="F22" s="2"/>
      <c r="G22" s="2"/>
      <c r="H22" s="2"/>
      <c r="I22" s="2"/>
      <c r="J22" s="2"/>
      <c r="K22" s="2"/>
      <c r="L22" s="2"/>
      <c r="M22" s="2"/>
      <c r="N22" s="2"/>
      <c r="O22" s="2"/>
      <c r="P22" s="2"/>
      <c r="Q22" s="2"/>
      <c r="R22" s="2"/>
      <c r="S22" s="2"/>
      <c r="T22" s="2"/>
      <c r="U22" s="2"/>
      <c r="V22" s="2"/>
      <c r="W22" s="3"/>
      <c r="X22" s="4"/>
      <c r="Y22" s="4"/>
      <c r="Z22" s="4"/>
    </row>
    <row r="23" ht="13.5" customHeight="1">
      <c r="A23" s="3"/>
      <c r="B23" s="22"/>
      <c r="C23" s="22"/>
      <c r="D23" s="14"/>
      <c r="E23" s="2" t="str">
        <f t="shared" ref="E23:E32" si="1">(IF(C23="","",CONCATENATE(C23," (",B23,")")))</f>
        <v/>
      </c>
      <c r="F23" s="2"/>
      <c r="G23" s="2"/>
      <c r="H23" s="2"/>
      <c r="I23" s="2"/>
      <c r="J23" s="2"/>
      <c r="K23" s="2"/>
      <c r="L23" s="2"/>
      <c r="M23" s="2"/>
      <c r="N23" s="2"/>
      <c r="O23" s="2"/>
      <c r="P23" s="2"/>
      <c r="Q23" s="2"/>
      <c r="R23" s="2"/>
      <c r="S23" s="2"/>
      <c r="T23" s="2"/>
      <c r="U23" s="2"/>
      <c r="V23" s="2"/>
      <c r="W23" s="3"/>
      <c r="X23" s="4"/>
      <c r="Y23" s="4"/>
      <c r="Z23" s="4"/>
    </row>
    <row r="24" ht="13.5" customHeight="1">
      <c r="A24" s="3"/>
      <c r="B24" s="22"/>
      <c r="C24" s="22"/>
      <c r="D24" s="14"/>
      <c r="E24" s="2" t="str">
        <f t="shared" si="1"/>
        <v/>
      </c>
      <c r="F24" s="2"/>
      <c r="G24" s="2"/>
      <c r="H24" s="2"/>
      <c r="I24" s="2"/>
      <c r="J24" s="2"/>
      <c r="K24" s="2"/>
      <c r="L24" s="2"/>
      <c r="M24" s="2"/>
      <c r="N24" s="2"/>
      <c r="O24" s="2"/>
      <c r="P24" s="2"/>
      <c r="Q24" s="2"/>
      <c r="R24" s="2"/>
      <c r="S24" s="2"/>
      <c r="T24" s="2"/>
      <c r="U24" s="2"/>
      <c r="V24" s="2"/>
      <c r="W24" s="3"/>
      <c r="X24" s="4"/>
      <c r="Y24" s="4"/>
      <c r="Z24" s="4"/>
    </row>
    <row r="25" ht="13.5" customHeight="1">
      <c r="A25" s="3"/>
      <c r="B25" s="13"/>
      <c r="C25" s="13"/>
      <c r="D25" s="14"/>
      <c r="E25" s="2" t="str">
        <f t="shared" si="1"/>
        <v/>
      </c>
      <c r="F25" s="2"/>
      <c r="G25" s="2"/>
      <c r="H25" s="2"/>
      <c r="I25" s="2"/>
      <c r="J25" s="2"/>
      <c r="K25" s="2"/>
      <c r="L25" s="2"/>
      <c r="M25" s="2"/>
      <c r="N25" s="2"/>
      <c r="O25" s="2"/>
      <c r="P25" s="2"/>
      <c r="Q25" s="2"/>
      <c r="R25" s="2"/>
      <c r="S25" s="2"/>
      <c r="T25" s="2"/>
      <c r="U25" s="2"/>
      <c r="V25" s="2"/>
      <c r="W25" s="3"/>
      <c r="X25" s="4"/>
      <c r="Y25" s="4"/>
      <c r="Z25" s="4"/>
    </row>
    <row r="26" ht="13.5" customHeight="1">
      <c r="A26" s="3"/>
      <c r="B26" s="13"/>
      <c r="C26" s="13"/>
      <c r="D26" s="14"/>
      <c r="E26" s="2" t="str">
        <f t="shared" si="1"/>
        <v/>
      </c>
      <c r="F26" s="2"/>
      <c r="G26" s="2"/>
      <c r="H26" s="2"/>
      <c r="I26" s="2"/>
      <c r="J26" s="2"/>
      <c r="K26" s="2"/>
      <c r="L26" s="2"/>
      <c r="M26" s="2"/>
      <c r="N26" s="2"/>
      <c r="O26" s="2"/>
      <c r="P26" s="2"/>
      <c r="Q26" s="2"/>
      <c r="R26" s="2"/>
      <c r="S26" s="2"/>
      <c r="T26" s="2"/>
      <c r="U26" s="2"/>
      <c r="V26" s="2"/>
      <c r="W26" s="3"/>
      <c r="X26" s="4"/>
      <c r="Y26" s="4"/>
      <c r="Z26" s="4"/>
    </row>
    <row r="27" ht="13.5" customHeight="1">
      <c r="A27" s="3"/>
      <c r="B27" s="13"/>
      <c r="C27" s="13"/>
      <c r="D27" s="14"/>
      <c r="E27" s="2" t="str">
        <f t="shared" si="1"/>
        <v/>
      </c>
      <c r="F27" s="2"/>
      <c r="G27" s="2"/>
      <c r="H27" s="2"/>
      <c r="I27" s="2"/>
      <c r="J27" s="2"/>
      <c r="K27" s="2"/>
      <c r="L27" s="2"/>
      <c r="M27" s="2"/>
      <c r="N27" s="2"/>
      <c r="O27" s="2"/>
      <c r="P27" s="2"/>
      <c r="Q27" s="2"/>
      <c r="R27" s="2"/>
      <c r="S27" s="2"/>
      <c r="T27" s="2"/>
      <c r="U27" s="2"/>
      <c r="V27" s="2"/>
      <c r="W27" s="3"/>
      <c r="X27" s="4"/>
      <c r="Y27" s="4"/>
      <c r="Z27" s="4"/>
    </row>
    <row r="28" ht="13.5" customHeight="1">
      <c r="A28" s="3"/>
      <c r="B28" s="13"/>
      <c r="C28" s="13"/>
      <c r="D28" s="14"/>
      <c r="E28" s="2" t="str">
        <f t="shared" si="1"/>
        <v/>
      </c>
      <c r="F28" s="2"/>
      <c r="G28" s="2"/>
      <c r="H28" s="2"/>
      <c r="I28" s="2"/>
      <c r="J28" s="2"/>
      <c r="K28" s="2"/>
      <c r="L28" s="2"/>
      <c r="M28" s="2"/>
      <c r="N28" s="2"/>
      <c r="O28" s="2"/>
      <c r="P28" s="2"/>
      <c r="Q28" s="2"/>
      <c r="R28" s="2"/>
      <c r="S28" s="2"/>
      <c r="T28" s="2"/>
      <c r="U28" s="2"/>
      <c r="V28" s="2"/>
      <c r="W28" s="3"/>
      <c r="X28" s="4"/>
      <c r="Y28" s="4"/>
      <c r="Z28" s="4"/>
    </row>
    <row r="29" ht="13.5" customHeight="1">
      <c r="A29" s="3"/>
      <c r="B29" s="13"/>
      <c r="C29" s="13"/>
      <c r="D29" s="14"/>
      <c r="E29" s="2" t="str">
        <f t="shared" si="1"/>
        <v/>
      </c>
      <c r="F29" s="2"/>
      <c r="G29" s="2"/>
      <c r="H29" s="2"/>
      <c r="I29" s="2"/>
      <c r="J29" s="2"/>
      <c r="K29" s="2"/>
      <c r="L29" s="2"/>
      <c r="M29" s="2"/>
      <c r="N29" s="2"/>
      <c r="O29" s="2"/>
      <c r="P29" s="2"/>
      <c r="Q29" s="2"/>
      <c r="R29" s="2"/>
      <c r="S29" s="2"/>
      <c r="T29" s="2"/>
      <c r="U29" s="2"/>
      <c r="V29" s="2"/>
      <c r="W29" s="3"/>
      <c r="X29" s="4"/>
      <c r="Y29" s="4"/>
      <c r="Z29" s="4"/>
    </row>
    <row r="30" ht="13.5" customHeight="1">
      <c r="A30" s="3"/>
      <c r="B30" s="13"/>
      <c r="C30" s="13"/>
      <c r="D30" s="14"/>
      <c r="E30" s="2" t="str">
        <f t="shared" si="1"/>
        <v/>
      </c>
      <c r="F30" s="2"/>
      <c r="G30" s="2"/>
      <c r="H30" s="2"/>
      <c r="I30" s="2"/>
      <c r="J30" s="2"/>
      <c r="K30" s="2"/>
      <c r="L30" s="2"/>
      <c r="M30" s="2"/>
      <c r="N30" s="2"/>
      <c r="O30" s="2"/>
      <c r="P30" s="2"/>
      <c r="Q30" s="2"/>
      <c r="R30" s="2"/>
      <c r="S30" s="2"/>
      <c r="T30" s="2"/>
      <c r="U30" s="2"/>
      <c r="V30" s="2"/>
      <c r="W30" s="3"/>
      <c r="X30" s="4"/>
      <c r="Y30" s="4"/>
      <c r="Z30" s="4"/>
    </row>
    <row r="31" ht="13.5" customHeight="1">
      <c r="A31" s="3"/>
      <c r="B31" s="13"/>
      <c r="C31" s="13"/>
      <c r="D31" s="14"/>
      <c r="E31" s="2" t="str">
        <f t="shared" si="1"/>
        <v/>
      </c>
      <c r="F31" s="2"/>
      <c r="G31" s="2"/>
      <c r="H31" s="2"/>
      <c r="I31" s="2"/>
      <c r="J31" s="2"/>
      <c r="K31" s="2"/>
      <c r="L31" s="2"/>
      <c r="M31" s="2"/>
      <c r="N31" s="2"/>
      <c r="O31" s="2"/>
      <c r="P31" s="2"/>
      <c r="Q31" s="2"/>
      <c r="R31" s="2"/>
      <c r="S31" s="2"/>
      <c r="T31" s="2"/>
      <c r="U31" s="2"/>
      <c r="V31" s="2"/>
      <c r="W31" s="3"/>
      <c r="X31" s="4"/>
      <c r="Y31" s="4"/>
      <c r="Z31" s="4"/>
    </row>
    <row r="32" ht="12.75" customHeight="1">
      <c r="A32" s="3"/>
      <c r="B32" s="13"/>
      <c r="C32" s="13"/>
      <c r="D32" s="14"/>
      <c r="E32" s="2" t="str">
        <f t="shared" si="1"/>
        <v/>
      </c>
      <c r="F32" s="2"/>
      <c r="G32" s="2"/>
      <c r="H32" s="2"/>
      <c r="I32" s="2"/>
      <c r="J32" s="2"/>
      <c r="K32" s="2"/>
      <c r="L32" s="2"/>
      <c r="M32" s="2"/>
      <c r="N32" s="2"/>
      <c r="O32" s="2"/>
      <c r="P32" s="2"/>
      <c r="Q32" s="2"/>
      <c r="R32" s="2"/>
      <c r="S32" s="2"/>
      <c r="T32" s="2"/>
      <c r="U32" s="2"/>
      <c r="V32" s="2"/>
      <c r="W32" s="3"/>
      <c r="X32" s="4"/>
      <c r="Y32" s="4"/>
      <c r="Z32" s="4"/>
    </row>
    <row r="33" ht="12.75" customHeight="1">
      <c r="A33" s="3"/>
      <c r="B33" s="23"/>
      <c r="C33" s="10"/>
      <c r="D33" s="14"/>
      <c r="E33" s="2"/>
      <c r="F33" s="2"/>
      <c r="G33" s="2"/>
      <c r="H33" s="2"/>
      <c r="I33" s="2"/>
      <c r="J33" s="2"/>
      <c r="K33" s="2"/>
      <c r="L33" s="2"/>
      <c r="M33" s="2"/>
      <c r="N33" s="2"/>
      <c r="O33" s="2"/>
      <c r="P33" s="2"/>
      <c r="Q33" s="2"/>
      <c r="R33" s="2"/>
      <c r="S33" s="2"/>
      <c r="T33" s="2"/>
      <c r="U33" s="2"/>
      <c r="V33" s="2"/>
      <c r="W33" s="3"/>
      <c r="X33" s="4"/>
      <c r="Y33" s="4"/>
      <c r="Z33" s="4"/>
    </row>
    <row r="34" ht="12.75" customHeight="1">
      <c r="A34" s="24"/>
      <c r="B34" s="25" t="s">
        <v>14</v>
      </c>
      <c r="C34" s="26" t="s">
        <v>15</v>
      </c>
      <c r="D34" s="14"/>
      <c r="E34" s="2"/>
      <c r="F34" s="2"/>
      <c r="G34" s="2"/>
      <c r="H34" s="2"/>
      <c r="I34" s="2"/>
      <c r="J34" s="2"/>
      <c r="K34" s="2"/>
      <c r="L34" s="2"/>
      <c r="M34" s="2"/>
      <c r="N34" s="2"/>
      <c r="O34" s="2"/>
      <c r="P34" s="2"/>
      <c r="Q34" s="2"/>
      <c r="R34" s="2"/>
      <c r="S34" s="2"/>
      <c r="T34" s="2"/>
      <c r="U34" s="2"/>
      <c r="V34" s="2"/>
      <c r="W34" s="3"/>
      <c r="X34" s="4"/>
      <c r="Y34" s="4"/>
      <c r="Z34" s="4"/>
    </row>
    <row r="35" ht="12.75" customHeight="1">
      <c r="A35" s="27"/>
      <c r="B35" s="28"/>
      <c r="C35" s="28"/>
      <c r="D35" s="14"/>
      <c r="E35" s="2"/>
      <c r="F35" s="2"/>
      <c r="G35" s="2"/>
      <c r="H35" s="2"/>
      <c r="I35" s="2"/>
      <c r="J35" s="2"/>
      <c r="K35" s="2"/>
      <c r="L35" s="2"/>
      <c r="M35" s="2"/>
      <c r="N35" s="2"/>
      <c r="O35" s="2"/>
      <c r="P35" s="2"/>
      <c r="Q35" s="2"/>
      <c r="R35" s="2"/>
      <c r="S35" s="2"/>
      <c r="T35" s="2"/>
      <c r="U35" s="2"/>
      <c r="V35" s="2"/>
      <c r="W35" s="3"/>
      <c r="X35" s="4"/>
      <c r="Y35" s="4"/>
      <c r="Z35" s="4"/>
    </row>
    <row r="36" ht="13.5" customHeight="1">
      <c r="A36" s="3"/>
      <c r="B36" s="29" t="s">
        <v>16</v>
      </c>
      <c r="C36" s="30"/>
      <c r="D36" s="14"/>
      <c r="E36" s="2"/>
      <c r="F36" s="2"/>
      <c r="G36" s="2"/>
      <c r="H36" s="2"/>
      <c r="I36" s="2"/>
      <c r="J36" s="2"/>
      <c r="K36" s="2"/>
      <c r="L36" s="2"/>
      <c r="M36" s="2"/>
      <c r="N36" s="2"/>
      <c r="O36" s="2"/>
      <c r="P36" s="2"/>
      <c r="Q36" s="2"/>
      <c r="R36" s="2"/>
      <c r="S36" s="2"/>
      <c r="T36" s="2"/>
      <c r="U36" s="2"/>
      <c r="V36" s="2"/>
      <c r="W36" s="3"/>
      <c r="X36" s="4"/>
      <c r="Y36" s="4"/>
      <c r="Z36" s="4"/>
    </row>
    <row r="37" ht="60.0" customHeight="1">
      <c r="A37" s="3"/>
      <c r="B37" s="31" t="s">
        <v>17</v>
      </c>
      <c r="C37" s="6"/>
      <c r="D37" s="14"/>
      <c r="E37" s="2"/>
      <c r="F37" s="2"/>
      <c r="G37" s="2"/>
      <c r="H37" s="2"/>
      <c r="I37" s="2"/>
      <c r="J37" s="2"/>
      <c r="K37" s="2"/>
      <c r="L37" s="2"/>
      <c r="M37" s="2"/>
      <c r="N37" s="2"/>
      <c r="O37" s="2"/>
      <c r="P37" s="2"/>
      <c r="Q37" s="2"/>
      <c r="R37" s="2"/>
      <c r="S37" s="2"/>
      <c r="T37" s="2"/>
      <c r="U37" s="2"/>
      <c r="V37" s="2"/>
      <c r="W37" s="3"/>
      <c r="X37" s="4"/>
      <c r="Y37" s="4"/>
      <c r="Z37" s="4"/>
    </row>
    <row r="38" ht="28.5" customHeight="1">
      <c r="A38" s="3"/>
      <c r="B38" s="18" t="s">
        <v>18</v>
      </c>
      <c r="C38" s="6"/>
      <c r="D38" s="14"/>
      <c r="E38" s="2"/>
      <c r="F38" s="2"/>
      <c r="G38" s="2"/>
      <c r="H38" s="2"/>
      <c r="I38" s="2"/>
      <c r="J38" s="2"/>
      <c r="K38" s="2"/>
      <c r="L38" s="2"/>
      <c r="M38" s="2"/>
      <c r="N38" s="2"/>
      <c r="O38" s="2"/>
      <c r="P38" s="2"/>
      <c r="Q38" s="2"/>
      <c r="R38" s="2"/>
      <c r="S38" s="2"/>
      <c r="T38" s="2"/>
      <c r="U38" s="2"/>
      <c r="V38" s="2"/>
      <c r="W38" s="3"/>
      <c r="X38" s="4"/>
      <c r="Y38" s="4"/>
      <c r="Z38" s="4"/>
    </row>
    <row r="39" ht="15.0" customHeight="1">
      <c r="A39" s="3"/>
      <c r="B39" s="32" t="s">
        <v>19</v>
      </c>
      <c r="C39" s="6"/>
      <c r="D39" s="14"/>
      <c r="E39" s="2"/>
      <c r="F39" s="2"/>
      <c r="G39" s="2"/>
      <c r="H39" s="2"/>
      <c r="I39" s="2"/>
      <c r="J39" s="2"/>
      <c r="K39" s="2"/>
      <c r="L39" s="2"/>
      <c r="M39" s="2"/>
      <c r="N39" s="2"/>
      <c r="O39" s="2"/>
      <c r="P39" s="2"/>
      <c r="Q39" s="2"/>
      <c r="R39" s="2"/>
      <c r="S39" s="2"/>
      <c r="T39" s="2"/>
      <c r="U39" s="2"/>
      <c r="V39" s="2"/>
      <c r="W39" s="3"/>
      <c r="X39" s="4"/>
      <c r="Y39" s="4"/>
      <c r="Z39" s="4"/>
    </row>
    <row r="40" ht="34.5" customHeight="1">
      <c r="A40" s="3"/>
      <c r="B40" s="31" t="s">
        <v>20</v>
      </c>
      <c r="C40" s="6"/>
      <c r="D40" s="14"/>
      <c r="E40" s="2"/>
      <c r="F40" s="2"/>
      <c r="G40" s="2"/>
      <c r="H40" s="2"/>
      <c r="I40" s="2"/>
      <c r="J40" s="2"/>
      <c r="K40" s="2"/>
      <c r="L40" s="2"/>
      <c r="M40" s="2"/>
      <c r="N40" s="2"/>
      <c r="O40" s="2"/>
      <c r="P40" s="2"/>
      <c r="Q40" s="2"/>
      <c r="R40" s="2"/>
      <c r="S40" s="2"/>
      <c r="T40" s="2"/>
      <c r="U40" s="2"/>
      <c r="V40" s="2"/>
      <c r="W40" s="3"/>
      <c r="X40" s="4"/>
      <c r="Y40" s="4"/>
      <c r="Z40" s="4"/>
    </row>
    <row r="41" ht="15.75" customHeight="1">
      <c r="A41" s="3"/>
      <c r="B41" s="33" t="s">
        <v>21</v>
      </c>
      <c r="C41" s="34" t="s">
        <v>22</v>
      </c>
      <c r="D41" s="14"/>
      <c r="E41" s="2"/>
      <c r="F41" s="2"/>
      <c r="G41" s="2"/>
      <c r="H41" s="2"/>
      <c r="I41" s="2"/>
      <c r="J41" s="2"/>
      <c r="K41" s="2"/>
      <c r="L41" s="2"/>
      <c r="M41" s="2"/>
      <c r="N41" s="2"/>
      <c r="O41" s="2"/>
      <c r="P41" s="2"/>
      <c r="Q41" s="2"/>
      <c r="R41" s="2"/>
      <c r="S41" s="2"/>
      <c r="T41" s="2"/>
      <c r="U41" s="2"/>
      <c r="V41" s="2"/>
      <c r="W41" s="3"/>
      <c r="X41" s="4"/>
      <c r="Y41" s="4"/>
      <c r="Z41" s="4"/>
    </row>
    <row r="42" ht="13.5" customHeight="1">
      <c r="A42" s="3"/>
      <c r="B42" s="1"/>
      <c r="C42" s="30"/>
      <c r="D42" s="14"/>
      <c r="E42" s="2"/>
      <c r="F42" s="2"/>
      <c r="G42" s="2"/>
      <c r="H42" s="2"/>
      <c r="I42" s="2"/>
      <c r="J42" s="2"/>
      <c r="K42" s="2"/>
      <c r="L42" s="2"/>
      <c r="M42" s="2"/>
      <c r="N42" s="2"/>
      <c r="O42" s="2"/>
      <c r="P42" s="2"/>
      <c r="Q42" s="2"/>
      <c r="R42" s="2"/>
      <c r="S42" s="2"/>
      <c r="T42" s="2"/>
      <c r="U42" s="2"/>
      <c r="V42" s="2"/>
      <c r="W42" s="3"/>
      <c r="X42" s="4"/>
      <c r="Y42" s="4"/>
      <c r="Z42" s="4"/>
    </row>
    <row r="43" ht="13.5" customHeight="1">
      <c r="A43" s="3"/>
      <c r="B43" s="29" t="s">
        <v>23</v>
      </c>
      <c r="C43" s="30"/>
      <c r="D43" s="14"/>
      <c r="E43" s="2"/>
      <c r="F43" s="2"/>
      <c r="G43" s="2"/>
      <c r="H43" s="2"/>
      <c r="I43" s="2"/>
      <c r="J43" s="2"/>
      <c r="K43" s="2"/>
      <c r="L43" s="2"/>
      <c r="M43" s="2"/>
      <c r="N43" s="2"/>
      <c r="O43" s="2"/>
      <c r="P43" s="2"/>
      <c r="Q43" s="2"/>
      <c r="R43" s="2"/>
      <c r="S43" s="2"/>
      <c r="T43" s="2"/>
      <c r="U43" s="2"/>
      <c r="V43" s="2"/>
      <c r="W43" s="3"/>
      <c r="X43" s="4"/>
      <c r="Y43" s="4"/>
      <c r="Z43" s="4"/>
    </row>
    <row r="44" ht="13.5" customHeight="1">
      <c r="A44" s="3"/>
      <c r="B44" s="33" t="s">
        <v>21</v>
      </c>
      <c r="C44" s="35" t="s">
        <v>24</v>
      </c>
      <c r="D44" s="14"/>
      <c r="E44" s="2"/>
      <c r="F44" s="2"/>
      <c r="G44" s="2"/>
      <c r="H44" s="2"/>
      <c r="I44" s="2"/>
      <c r="J44" s="2"/>
      <c r="K44" s="2"/>
      <c r="L44" s="2"/>
      <c r="M44" s="2"/>
      <c r="N44" s="2"/>
      <c r="O44" s="2"/>
      <c r="P44" s="2"/>
      <c r="Q44" s="2"/>
      <c r="R44" s="2"/>
      <c r="S44" s="2"/>
      <c r="T44" s="2"/>
      <c r="U44" s="2"/>
      <c r="V44" s="2"/>
      <c r="W44" s="3"/>
      <c r="X44" s="4"/>
      <c r="Y44" s="4"/>
      <c r="Z44" s="4"/>
    </row>
    <row r="45" ht="13.5" customHeight="1">
      <c r="A45" s="3"/>
      <c r="B45" s="27"/>
      <c r="C45" s="27"/>
      <c r="D45" s="14"/>
      <c r="E45" s="2"/>
      <c r="F45" s="2"/>
      <c r="G45" s="2"/>
      <c r="H45" s="2"/>
      <c r="I45" s="2"/>
      <c r="J45" s="2"/>
      <c r="K45" s="2"/>
      <c r="L45" s="2"/>
      <c r="M45" s="2"/>
      <c r="N45" s="2"/>
      <c r="O45" s="2"/>
      <c r="P45" s="2"/>
      <c r="Q45" s="2"/>
      <c r="R45" s="2"/>
      <c r="S45" s="2"/>
      <c r="T45" s="2"/>
      <c r="U45" s="2"/>
      <c r="V45" s="2"/>
      <c r="W45" s="3"/>
      <c r="X45" s="4"/>
      <c r="Y45" s="4"/>
      <c r="Z45" s="4"/>
    </row>
    <row r="46" ht="13.5" customHeight="1">
      <c r="A46" s="3"/>
      <c r="B46" s="23"/>
      <c r="C46" s="10"/>
      <c r="D46" s="14"/>
      <c r="E46" s="2"/>
      <c r="F46" s="2"/>
      <c r="G46" s="2"/>
      <c r="H46" s="2"/>
      <c r="I46" s="2"/>
      <c r="J46" s="2"/>
      <c r="K46" s="2"/>
      <c r="L46" s="2"/>
      <c r="M46" s="2"/>
      <c r="N46" s="2"/>
      <c r="O46" s="2"/>
      <c r="P46" s="2"/>
      <c r="Q46" s="2"/>
      <c r="R46" s="2"/>
      <c r="S46" s="2"/>
      <c r="T46" s="2"/>
      <c r="U46" s="2"/>
      <c r="V46" s="2"/>
      <c r="W46" s="3"/>
      <c r="X46" s="4"/>
      <c r="Y46" s="4"/>
      <c r="Z46" s="4"/>
    </row>
    <row r="47" ht="13.5" customHeight="1">
      <c r="A47" s="3"/>
      <c r="B47" s="25" t="s">
        <v>25</v>
      </c>
      <c r="C47" s="13"/>
      <c r="D47" s="14"/>
      <c r="E47" s="2"/>
      <c r="F47" s="2"/>
      <c r="G47" s="2"/>
      <c r="H47" s="2"/>
      <c r="I47" s="2"/>
      <c r="J47" s="2"/>
      <c r="K47" s="2"/>
      <c r="L47" s="2"/>
      <c r="M47" s="2"/>
      <c r="N47" s="2"/>
      <c r="O47" s="2"/>
      <c r="P47" s="2"/>
      <c r="Q47" s="2"/>
      <c r="R47" s="2"/>
      <c r="S47" s="2"/>
      <c r="T47" s="2"/>
      <c r="U47" s="2"/>
      <c r="V47" s="2"/>
      <c r="W47" s="3"/>
      <c r="X47" s="4"/>
      <c r="Y47" s="4"/>
      <c r="Z47" s="4"/>
    </row>
    <row r="48" ht="13.5" customHeight="1">
      <c r="A48" s="2"/>
      <c r="B48" s="28"/>
      <c r="C48" s="28"/>
      <c r="D48" s="2"/>
      <c r="E48" s="2"/>
      <c r="F48" s="2"/>
      <c r="G48" s="2"/>
      <c r="H48" s="2"/>
      <c r="I48" s="2"/>
      <c r="J48" s="2"/>
      <c r="K48" s="2"/>
      <c r="L48" s="2"/>
      <c r="M48" s="2"/>
      <c r="N48" s="2"/>
      <c r="O48" s="2"/>
      <c r="P48" s="2"/>
      <c r="Q48" s="2"/>
      <c r="R48" s="2"/>
      <c r="S48" s="2"/>
      <c r="T48" s="2"/>
      <c r="U48" s="2"/>
      <c r="V48" s="2"/>
      <c r="W48" s="3"/>
      <c r="X48" s="4"/>
      <c r="Y48" s="4"/>
      <c r="Z48" s="4"/>
    </row>
    <row r="49" ht="13.5" customHeight="1">
      <c r="A49" s="2"/>
      <c r="B49" s="2"/>
      <c r="C49" s="2"/>
      <c r="D49" s="2"/>
      <c r="E49" s="2"/>
      <c r="F49" s="2"/>
      <c r="G49" s="2"/>
      <c r="H49" s="2"/>
      <c r="I49" s="2"/>
      <c r="J49" s="2"/>
      <c r="K49" s="2"/>
      <c r="L49" s="2"/>
      <c r="M49" s="2"/>
      <c r="N49" s="2"/>
      <c r="O49" s="2"/>
      <c r="P49" s="2"/>
      <c r="Q49" s="2"/>
      <c r="R49" s="2"/>
      <c r="S49" s="2"/>
      <c r="T49" s="2"/>
      <c r="U49" s="2"/>
      <c r="V49" s="2"/>
      <c r="W49" s="3"/>
      <c r="X49" s="4"/>
      <c r="Y49" s="4"/>
      <c r="Z49" s="4"/>
    </row>
    <row r="50" ht="13.5" customHeight="1">
      <c r="A50" s="2"/>
      <c r="B50" s="2"/>
      <c r="C50" s="2"/>
      <c r="D50" s="2"/>
      <c r="E50" s="2"/>
      <c r="F50" s="2"/>
      <c r="G50" s="2"/>
      <c r="H50" s="2"/>
      <c r="I50" s="2"/>
      <c r="J50" s="2"/>
      <c r="K50" s="2"/>
      <c r="L50" s="2"/>
      <c r="M50" s="2"/>
      <c r="N50" s="2"/>
      <c r="O50" s="2"/>
      <c r="P50" s="2"/>
      <c r="Q50" s="2"/>
      <c r="R50" s="2"/>
      <c r="S50" s="2"/>
      <c r="T50" s="2"/>
      <c r="U50" s="2"/>
      <c r="V50" s="2"/>
      <c r="W50" s="3"/>
      <c r="X50" s="4"/>
      <c r="Y50" s="4"/>
      <c r="Z50" s="4"/>
    </row>
    <row r="51" ht="13.5" customHeight="1">
      <c r="A51" s="2"/>
      <c r="B51" s="2"/>
      <c r="C51" s="2"/>
      <c r="D51" s="2"/>
      <c r="E51" s="2"/>
      <c r="F51" s="2"/>
      <c r="G51" s="2"/>
      <c r="H51" s="2"/>
      <c r="I51" s="2"/>
      <c r="J51" s="2"/>
      <c r="K51" s="2"/>
      <c r="L51" s="2"/>
      <c r="M51" s="2"/>
      <c r="N51" s="2"/>
      <c r="O51" s="2"/>
      <c r="P51" s="2"/>
      <c r="Q51" s="2"/>
      <c r="R51" s="2"/>
      <c r="S51" s="2"/>
      <c r="T51" s="2"/>
      <c r="U51" s="2"/>
      <c r="V51" s="2"/>
      <c r="W51" s="3"/>
      <c r="X51" s="4"/>
      <c r="Y51" s="4"/>
      <c r="Z51" s="4"/>
    </row>
    <row r="52" ht="13.5" customHeight="1">
      <c r="A52" s="2"/>
      <c r="B52" s="2"/>
      <c r="C52" s="2"/>
      <c r="D52" s="2"/>
      <c r="E52" s="2"/>
      <c r="F52" s="2"/>
      <c r="G52" s="2"/>
      <c r="H52" s="2"/>
      <c r="I52" s="2"/>
      <c r="J52" s="2"/>
      <c r="K52" s="2"/>
      <c r="L52" s="2"/>
      <c r="M52" s="2"/>
      <c r="N52" s="2"/>
      <c r="O52" s="2"/>
      <c r="P52" s="2"/>
      <c r="Q52" s="2"/>
      <c r="R52" s="2"/>
      <c r="S52" s="2"/>
      <c r="T52" s="2"/>
      <c r="U52" s="2"/>
      <c r="V52" s="2"/>
      <c r="W52" s="3"/>
      <c r="X52" s="4"/>
      <c r="Y52" s="4"/>
      <c r="Z52" s="4"/>
    </row>
    <row r="53" ht="13.5" customHeight="1">
      <c r="A53" s="2"/>
      <c r="B53" s="2"/>
      <c r="C53" s="2"/>
      <c r="D53" s="2"/>
      <c r="E53" s="2"/>
      <c r="F53" s="2"/>
      <c r="G53" s="2"/>
      <c r="H53" s="2"/>
      <c r="I53" s="2"/>
      <c r="J53" s="2"/>
      <c r="K53" s="2"/>
      <c r="L53" s="2"/>
      <c r="M53" s="2"/>
      <c r="N53" s="2"/>
      <c r="O53" s="2"/>
      <c r="P53" s="2"/>
      <c r="Q53" s="2"/>
      <c r="R53" s="2"/>
      <c r="S53" s="2"/>
      <c r="T53" s="2"/>
      <c r="U53" s="2"/>
      <c r="V53" s="2"/>
      <c r="W53" s="3"/>
      <c r="X53" s="4"/>
      <c r="Y53" s="4"/>
      <c r="Z53" s="4"/>
    </row>
    <row r="54" ht="13.5" customHeight="1">
      <c r="A54" s="2"/>
      <c r="B54" s="2"/>
      <c r="C54" s="2"/>
      <c r="D54" s="2"/>
      <c r="E54" s="2"/>
      <c r="F54" s="2"/>
      <c r="G54" s="2"/>
      <c r="H54" s="2"/>
      <c r="I54" s="2"/>
      <c r="J54" s="2"/>
      <c r="K54" s="2"/>
      <c r="L54" s="2"/>
      <c r="M54" s="2"/>
      <c r="N54" s="2"/>
      <c r="O54" s="2"/>
      <c r="P54" s="2"/>
      <c r="Q54" s="2"/>
      <c r="R54" s="2"/>
      <c r="S54" s="2"/>
      <c r="T54" s="2"/>
      <c r="U54" s="2"/>
      <c r="V54" s="2"/>
      <c r="W54" s="3"/>
      <c r="X54" s="4"/>
      <c r="Y54" s="4"/>
      <c r="Z54" s="4"/>
    </row>
    <row r="55" ht="13.5" customHeight="1">
      <c r="A55" s="2"/>
      <c r="B55" s="2"/>
      <c r="C55" s="2"/>
      <c r="D55" s="2"/>
      <c r="E55" s="2"/>
      <c r="F55" s="2"/>
      <c r="G55" s="2"/>
      <c r="H55" s="2"/>
      <c r="I55" s="2"/>
      <c r="J55" s="2"/>
      <c r="K55" s="2"/>
      <c r="L55" s="2"/>
      <c r="M55" s="2"/>
      <c r="N55" s="2"/>
      <c r="O55" s="2"/>
      <c r="P55" s="2"/>
      <c r="Q55" s="2"/>
      <c r="R55" s="2"/>
      <c r="S55" s="2"/>
      <c r="T55" s="2"/>
      <c r="U55" s="2"/>
      <c r="V55" s="2"/>
      <c r="W55" s="3"/>
      <c r="X55" s="4"/>
      <c r="Y55" s="4"/>
      <c r="Z55" s="4"/>
    </row>
    <row r="56" ht="13.5" customHeight="1">
      <c r="A56" s="2"/>
      <c r="B56" s="2"/>
      <c r="C56" s="2"/>
      <c r="D56" s="2"/>
      <c r="E56" s="2"/>
      <c r="F56" s="2"/>
      <c r="G56" s="2"/>
      <c r="H56" s="2"/>
      <c r="I56" s="2"/>
      <c r="J56" s="2"/>
      <c r="K56" s="2"/>
      <c r="L56" s="2"/>
      <c r="M56" s="2"/>
      <c r="N56" s="2"/>
      <c r="O56" s="2"/>
      <c r="P56" s="2"/>
      <c r="Q56" s="2"/>
      <c r="R56" s="2"/>
      <c r="S56" s="2"/>
      <c r="T56" s="2"/>
      <c r="U56" s="2"/>
      <c r="V56" s="2"/>
      <c r="W56" s="3"/>
      <c r="X56" s="4"/>
      <c r="Y56" s="4"/>
      <c r="Z56" s="4"/>
    </row>
    <row r="57" ht="13.5" customHeight="1">
      <c r="A57" s="2"/>
      <c r="B57" s="2"/>
      <c r="C57" s="2"/>
      <c r="D57" s="2"/>
      <c r="E57" s="2"/>
      <c r="F57" s="2"/>
      <c r="G57" s="2"/>
      <c r="H57" s="2"/>
      <c r="I57" s="2"/>
      <c r="J57" s="2"/>
      <c r="K57" s="2"/>
      <c r="L57" s="2"/>
      <c r="M57" s="2"/>
      <c r="N57" s="2"/>
      <c r="O57" s="2"/>
      <c r="P57" s="2"/>
      <c r="Q57" s="2"/>
      <c r="R57" s="2"/>
      <c r="S57" s="2"/>
      <c r="T57" s="2"/>
      <c r="U57" s="2"/>
      <c r="V57" s="2"/>
      <c r="W57" s="3"/>
      <c r="X57" s="4"/>
      <c r="Y57" s="4"/>
      <c r="Z57" s="4"/>
    </row>
    <row r="58" ht="13.5" customHeight="1">
      <c r="A58" s="2"/>
      <c r="B58" s="2"/>
      <c r="C58" s="2"/>
      <c r="D58" s="2"/>
      <c r="E58" s="2"/>
      <c r="F58" s="2"/>
      <c r="G58" s="2"/>
      <c r="H58" s="2"/>
      <c r="I58" s="2"/>
      <c r="J58" s="2"/>
      <c r="K58" s="2"/>
      <c r="L58" s="2"/>
      <c r="M58" s="2"/>
      <c r="N58" s="2"/>
      <c r="O58" s="2"/>
      <c r="P58" s="2"/>
      <c r="Q58" s="2"/>
      <c r="R58" s="2"/>
      <c r="S58" s="2"/>
      <c r="T58" s="2"/>
      <c r="U58" s="2"/>
      <c r="V58" s="2"/>
      <c r="W58" s="3"/>
      <c r="X58" s="4"/>
      <c r="Y58" s="4"/>
      <c r="Z58" s="4"/>
    </row>
    <row r="59" ht="13.5" customHeight="1">
      <c r="A59" s="2"/>
      <c r="B59" s="2"/>
      <c r="C59" s="2"/>
      <c r="D59" s="2"/>
      <c r="E59" s="2"/>
      <c r="F59" s="2"/>
      <c r="G59" s="2"/>
      <c r="H59" s="2"/>
      <c r="I59" s="2"/>
      <c r="J59" s="2"/>
      <c r="K59" s="2"/>
      <c r="L59" s="2"/>
      <c r="M59" s="2"/>
      <c r="N59" s="2"/>
      <c r="O59" s="2"/>
      <c r="P59" s="2"/>
      <c r="Q59" s="2"/>
      <c r="R59" s="2"/>
      <c r="S59" s="2"/>
      <c r="T59" s="2"/>
      <c r="U59" s="2"/>
      <c r="V59" s="2"/>
      <c r="W59" s="3"/>
      <c r="X59" s="4"/>
      <c r="Y59" s="4"/>
      <c r="Z59" s="4"/>
    </row>
    <row r="60" ht="13.5" customHeight="1">
      <c r="A60" s="2"/>
      <c r="B60" s="2"/>
      <c r="C60" s="2"/>
      <c r="D60" s="2"/>
      <c r="E60" s="2"/>
      <c r="F60" s="2"/>
      <c r="G60" s="2"/>
      <c r="H60" s="2"/>
      <c r="I60" s="2"/>
      <c r="J60" s="2"/>
      <c r="K60" s="2"/>
      <c r="L60" s="2"/>
      <c r="M60" s="2"/>
      <c r="N60" s="2"/>
      <c r="O60" s="2"/>
      <c r="P60" s="2"/>
      <c r="Q60" s="2"/>
      <c r="R60" s="2"/>
      <c r="S60" s="2"/>
      <c r="T60" s="2"/>
      <c r="U60" s="2"/>
      <c r="V60" s="2"/>
      <c r="W60" s="3"/>
      <c r="X60" s="4"/>
      <c r="Y60" s="4"/>
      <c r="Z60" s="4"/>
    </row>
    <row r="61" ht="13.5" customHeight="1">
      <c r="A61" s="2"/>
      <c r="B61" s="2"/>
      <c r="C61" s="2"/>
      <c r="D61" s="2"/>
      <c r="E61" s="2"/>
      <c r="F61" s="2"/>
      <c r="G61" s="2"/>
      <c r="H61" s="2"/>
      <c r="I61" s="2"/>
      <c r="J61" s="2"/>
      <c r="K61" s="2"/>
      <c r="L61" s="2"/>
      <c r="M61" s="2"/>
      <c r="N61" s="2"/>
      <c r="O61" s="2"/>
      <c r="P61" s="2"/>
      <c r="Q61" s="2"/>
      <c r="R61" s="2"/>
      <c r="S61" s="2"/>
      <c r="T61" s="2"/>
      <c r="U61" s="2"/>
      <c r="V61" s="2"/>
      <c r="W61" s="3"/>
      <c r="X61" s="4"/>
      <c r="Y61" s="4"/>
      <c r="Z61" s="4"/>
    </row>
    <row r="62" ht="13.5" customHeight="1">
      <c r="A62" s="2"/>
      <c r="B62" s="2"/>
      <c r="C62" s="2"/>
      <c r="D62" s="2"/>
      <c r="E62" s="2"/>
      <c r="F62" s="2"/>
      <c r="G62" s="2"/>
      <c r="H62" s="2"/>
      <c r="I62" s="2"/>
      <c r="J62" s="2"/>
      <c r="K62" s="2"/>
      <c r="L62" s="2"/>
      <c r="M62" s="2"/>
      <c r="N62" s="2"/>
      <c r="O62" s="2"/>
      <c r="P62" s="2"/>
      <c r="Q62" s="2"/>
      <c r="R62" s="2"/>
      <c r="S62" s="2"/>
      <c r="T62" s="2"/>
      <c r="U62" s="2"/>
      <c r="V62" s="2"/>
      <c r="W62" s="3"/>
      <c r="X62" s="4"/>
      <c r="Y62" s="4"/>
      <c r="Z62" s="4"/>
    </row>
    <row r="63" ht="13.5" customHeight="1">
      <c r="A63" s="2"/>
      <c r="B63" s="2"/>
      <c r="C63" s="2"/>
      <c r="D63" s="2"/>
      <c r="E63" s="2"/>
      <c r="F63" s="2"/>
      <c r="G63" s="2"/>
      <c r="H63" s="2"/>
      <c r="I63" s="2"/>
      <c r="J63" s="2"/>
      <c r="K63" s="2"/>
      <c r="L63" s="2"/>
      <c r="M63" s="2"/>
      <c r="N63" s="2"/>
      <c r="O63" s="2"/>
      <c r="P63" s="2"/>
      <c r="Q63" s="2"/>
      <c r="R63" s="2"/>
      <c r="S63" s="2"/>
      <c r="T63" s="2"/>
      <c r="U63" s="2"/>
      <c r="V63" s="2"/>
      <c r="W63" s="3"/>
      <c r="X63" s="4"/>
      <c r="Y63" s="4"/>
      <c r="Z63" s="4"/>
    </row>
    <row r="64" ht="13.5" customHeight="1">
      <c r="A64" s="2"/>
      <c r="B64" s="2"/>
      <c r="C64" s="2"/>
      <c r="D64" s="2"/>
      <c r="E64" s="2"/>
      <c r="F64" s="2"/>
      <c r="G64" s="2"/>
      <c r="H64" s="2"/>
      <c r="I64" s="2"/>
      <c r="J64" s="2"/>
      <c r="K64" s="2"/>
      <c r="L64" s="2"/>
      <c r="M64" s="2"/>
      <c r="N64" s="2"/>
      <c r="O64" s="2"/>
      <c r="P64" s="2"/>
      <c r="Q64" s="2"/>
      <c r="R64" s="2"/>
      <c r="S64" s="2"/>
      <c r="T64" s="2"/>
      <c r="U64" s="2"/>
      <c r="V64" s="2"/>
      <c r="W64" s="3"/>
      <c r="X64" s="4"/>
      <c r="Y64" s="4"/>
      <c r="Z64" s="4"/>
    </row>
    <row r="65" ht="13.5" customHeight="1">
      <c r="A65" s="2"/>
      <c r="B65" s="2"/>
      <c r="C65" s="2"/>
      <c r="D65" s="2"/>
      <c r="E65" s="2"/>
      <c r="F65" s="2"/>
      <c r="G65" s="2"/>
      <c r="H65" s="2"/>
      <c r="I65" s="2"/>
      <c r="J65" s="2"/>
      <c r="K65" s="2"/>
      <c r="L65" s="2"/>
      <c r="M65" s="2"/>
      <c r="N65" s="2"/>
      <c r="O65" s="2"/>
      <c r="P65" s="2"/>
      <c r="Q65" s="2"/>
      <c r="R65" s="2"/>
      <c r="S65" s="2"/>
      <c r="T65" s="2"/>
      <c r="U65" s="2"/>
      <c r="V65" s="2"/>
      <c r="W65" s="3"/>
      <c r="X65" s="4"/>
      <c r="Y65" s="4"/>
      <c r="Z65" s="4"/>
    </row>
    <row r="66" ht="13.5" customHeight="1">
      <c r="A66" s="2"/>
      <c r="B66" s="2"/>
      <c r="C66" s="2"/>
      <c r="D66" s="2"/>
      <c r="E66" s="2"/>
      <c r="F66" s="2"/>
      <c r="G66" s="2"/>
      <c r="H66" s="2"/>
      <c r="I66" s="2"/>
      <c r="J66" s="2"/>
      <c r="K66" s="2"/>
      <c r="L66" s="2"/>
      <c r="M66" s="2"/>
      <c r="N66" s="2"/>
      <c r="O66" s="2"/>
      <c r="P66" s="2"/>
      <c r="Q66" s="2"/>
      <c r="R66" s="2"/>
      <c r="S66" s="2"/>
      <c r="T66" s="2"/>
      <c r="U66" s="2"/>
      <c r="V66" s="2"/>
      <c r="W66" s="3"/>
      <c r="X66" s="4"/>
      <c r="Y66" s="4"/>
      <c r="Z66" s="4"/>
    </row>
    <row r="67" ht="13.5" customHeight="1">
      <c r="A67" s="2"/>
      <c r="B67" s="2"/>
      <c r="C67" s="2"/>
      <c r="D67" s="2"/>
      <c r="E67" s="2"/>
      <c r="F67" s="2"/>
      <c r="G67" s="2"/>
      <c r="H67" s="2"/>
      <c r="I67" s="2"/>
      <c r="J67" s="2"/>
      <c r="K67" s="2"/>
      <c r="L67" s="2"/>
      <c r="M67" s="2"/>
      <c r="N67" s="2"/>
      <c r="O67" s="2"/>
      <c r="P67" s="2"/>
      <c r="Q67" s="2"/>
      <c r="R67" s="2"/>
      <c r="S67" s="2"/>
      <c r="T67" s="2"/>
      <c r="U67" s="2"/>
      <c r="V67" s="2"/>
      <c r="W67" s="3"/>
      <c r="X67" s="4"/>
      <c r="Y67" s="4"/>
      <c r="Z67" s="4"/>
    </row>
    <row r="68" ht="13.5" customHeight="1">
      <c r="A68" s="2"/>
      <c r="B68" s="2"/>
      <c r="C68" s="2"/>
      <c r="D68" s="2"/>
      <c r="E68" s="2"/>
      <c r="F68" s="2"/>
      <c r="G68" s="2"/>
      <c r="H68" s="2"/>
      <c r="I68" s="2"/>
      <c r="J68" s="2"/>
      <c r="K68" s="2"/>
      <c r="L68" s="2"/>
      <c r="M68" s="2"/>
      <c r="N68" s="2"/>
      <c r="O68" s="2"/>
      <c r="P68" s="2"/>
      <c r="Q68" s="2"/>
      <c r="R68" s="2"/>
      <c r="S68" s="2"/>
      <c r="T68" s="2"/>
      <c r="U68" s="2"/>
      <c r="V68" s="2"/>
      <c r="W68" s="3"/>
      <c r="X68" s="4"/>
      <c r="Y68" s="4"/>
      <c r="Z68" s="4"/>
    </row>
    <row r="69" ht="13.5" customHeight="1">
      <c r="A69" s="2"/>
      <c r="B69" s="2"/>
      <c r="C69" s="2"/>
      <c r="D69" s="2"/>
      <c r="E69" s="2"/>
      <c r="F69" s="2"/>
      <c r="G69" s="2"/>
      <c r="H69" s="2"/>
      <c r="I69" s="2"/>
      <c r="J69" s="2"/>
      <c r="K69" s="2"/>
      <c r="L69" s="2"/>
      <c r="M69" s="2"/>
      <c r="N69" s="2"/>
      <c r="O69" s="2"/>
      <c r="P69" s="2"/>
      <c r="Q69" s="2"/>
      <c r="R69" s="2"/>
      <c r="S69" s="2"/>
      <c r="T69" s="2"/>
      <c r="U69" s="2"/>
      <c r="V69" s="2"/>
      <c r="W69" s="3"/>
      <c r="X69" s="4"/>
      <c r="Y69" s="4"/>
      <c r="Z69" s="4"/>
    </row>
    <row r="70" ht="13.5" customHeight="1">
      <c r="A70" s="2"/>
      <c r="B70" s="2"/>
      <c r="C70" s="2"/>
      <c r="D70" s="2"/>
      <c r="E70" s="2"/>
      <c r="F70" s="2"/>
      <c r="G70" s="2"/>
      <c r="H70" s="2"/>
      <c r="I70" s="2"/>
      <c r="J70" s="2"/>
      <c r="K70" s="2"/>
      <c r="L70" s="2"/>
      <c r="M70" s="2"/>
      <c r="N70" s="2"/>
      <c r="O70" s="2"/>
      <c r="P70" s="2"/>
      <c r="Q70" s="2"/>
      <c r="R70" s="2"/>
      <c r="S70" s="2"/>
      <c r="T70" s="2"/>
      <c r="U70" s="2"/>
      <c r="V70" s="2"/>
      <c r="W70" s="3"/>
      <c r="X70" s="4"/>
      <c r="Y70" s="4"/>
      <c r="Z70" s="4"/>
    </row>
    <row r="71" ht="13.5" customHeight="1">
      <c r="A71" s="2"/>
      <c r="B71" s="2"/>
      <c r="C71" s="2"/>
      <c r="D71" s="2"/>
      <c r="E71" s="2"/>
      <c r="F71" s="2"/>
      <c r="G71" s="2"/>
      <c r="H71" s="2"/>
      <c r="I71" s="2"/>
      <c r="J71" s="2"/>
      <c r="K71" s="2"/>
      <c r="L71" s="2"/>
      <c r="M71" s="2"/>
      <c r="N71" s="2"/>
      <c r="O71" s="2"/>
      <c r="P71" s="2"/>
      <c r="Q71" s="2"/>
      <c r="R71" s="2"/>
      <c r="S71" s="2"/>
      <c r="T71" s="2"/>
      <c r="U71" s="2"/>
      <c r="V71" s="2"/>
      <c r="W71" s="3"/>
      <c r="X71" s="4"/>
      <c r="Y71" s="4"/>
      <c r="Z71" s="4"/>
    </row>
    <row r="72" ht="13.5" customHeight="1">
      <c r="A72" s="2"/>
      <c r="B72" s="2"/>
      <c r="C72" s="2"/>
      <c r="D72" s="2"/>
      <c r="E72" s="2"/>
      <c r="F72" s="2"/>
      <c r="G72" s="2"/>
      <c r="H72" s="2"/>
      <c r="I72" s="2"/>
      <c r="J72" s="2"/>
      <c r="K72" s="2"/>
      <c r="L72" s="2"/>
      <c r="M72" s="2"/>
      <c r="N72" s="2"/>
      <c r="O72" s="2"/>
      <c r="P72" s="2"/>
      <c r="Q72" s="2"/>
      <c r="R72" s="2"/>
      <c r="S72" s="2"/>
      <c r="T72" s="2"/>
      <c r="U72" s="2"/>
      <c r="V72" s="2"/>
      <c r="W72" s="3"/>
      <c r="X72" s="4"/>
      <c r="Y72" s="4"/>
      <c r="Z72" s="4"/>
    </row>
    <row r="73" ht="13.5" customHeight="1">
      <c r="A73" s="2"/>
      <c r="B73" s="2"/>
      <c r="C73" s="2"/>
      <c r="D73" s="2"/>
      <c r="E73" s="2"/>
      <c r="F73" s="2"/>
      <c r="G73" s="2"/>
      <c r="H73" s="2"/>
      <c r="I73" s="2"/>
      <c r="J73" s="2"/>
      <c r="K73" s="2"/>
      <c r="L73" s="2"/>
      <c r="M73" s="2"/>
      <c r="N73" s="2"/>
      <c r="O73" s="2"/>
      <c r="P73" s="2"/>
      <c r="Q73" s="2"/>
      <c r="R73" s="2"/>
      <c r="S73" s="2"/>
      <c r="T73" s="2"/>
      <c r="U73" s="2"/>
      <c r="V73" s="2"/>
      <c r="W73" s="3"/>
      <c r="X73" s="4"/>
      <c r="Y73" s="4"/>
      <c r="Z73" s="4"/>
    </row>
    <row r="74" ht="13.5" customHeight="1">
      <c r="A74" s="2"/>
      <c r="B74" s="2"/>
      <c r="C74" s="2"/>
      <c r="D74" s="2"/>
      <c r="E74" s="2"/>
      <c r="F74" s="2"/>
      <c r="G74" s="2"/>
      <c r="H74" s="2"/>
      <c r="I74" s="2"/>
      <c r="J74" s="2"/>
      <c r="K74" s="2"/>
      <c r="L74" s="2"/>
      <c r="M74" s="2"/>
      <c r="N74" s="2"/>
      <c r="O74" s="2"/>
      <c r="P74" s="2"/>
      <c r="Q74" s="2"/>
      <c r="R74" s="2"/>
      <c r="S74" s="2"/>
      <c r="T74" s="2"/>
      <c r="U74" s="2"/>
      <c r="V74" s="2"/>
      <c r="W74" s="3"/>
      <c r="X74" s="4"/>
      <c r="Y74" s="4"/>
      <c r="Z74" s="4"/>
    </row>
    <row r="75" ht="13.5" customHeight="1">
      <c r="A75" s="2"/>
      <c r="B75" s="2"/>
      <c r="C75" s="2"/>
      <c r="D75" s="2"/>
      <c r="E75" s="2"/>
      <c r="F75" s="2"/>
      <c r="G75" s="2"/>
      <c r="H75" s="2"/>
      <c r="I75" s="2"/>
      <c r="J75" s="2"/>
      <c r="K75" s="2"/>
      <c r="L75" s="2"/>
      <c r="M75" s="2"/>
      <c r="N75" s="2"/>
      <c r="O75" s="2"/>
      <c r="P75" s="2"/>
      <c r="Q75" s="2"/>
      <c r="R75" s="2"/>
      <c r="S75" s="2"/>
      <c r="T75" s="2"/>
      <c r="U75" s="2"/>
      <c r="V75" s="2"/>
      <c r="W75" s="3"/>
      <c r="X75" s="4"/>
      <c r="Y75" s="4"/>
      <c r="Z75" s="4"/>
    </row>
    <row r="76" ht="13.5" customHeight="1">
      <c r="A76" s="2"/>
      <c r="B76" s="2"/>
      <c r="C76" s="2"/>
      <c r="D76" s="2"/>
      <c r="E76" s="2"/>
      <c r="F76" s="2"/>
      <c r="G76" s="2"/>
      <c r="H76" s="2"/>
      <c r="I76" s="2"/>
      <c r="J76" s="2"/>
      <c r="K76" s="2"/>
      <c r="L76" s="2"/>
      <c r="M76" s="2"/>
      <c r="N76" s="2"/>
      <c r="O76" s="2"/>
      <c r="P76" s="2"/>
      <c r="Q76" s="2"/>
      <c r="R76" s="2"/>
      <c r="S76" s="2"/>
      <c r="T76" s="2"/>
      <c r="U76" s="2"/>
      <c r="V76" s="2"/>
      <c r="W76" s="3"/>
      <c r="X76" s="4"/>
      <c r="Y76" s="4"/>
      <c r="Z76" s="4"/>
    </row>
    <row r="77" ht="13.5" customHeight="1">
      <c r="A77" s="2"/>
      <c r="B77" s="2"/>
      <c r="C77" s="2"/>
      <c r="D77" s="2"/>
      <c r="E77" s="2"/>
      <c r="F77" s="2"/>
      <c r="G77" s="2"/>
      <c r="H77" s="2"/>
      <c r="I77" s="2"/>
      <c r="J77" s="2"/>
      <c r="K77" s="2"/>
      <c r="L77" s="2"/>
      <c r="M77" s="2"/>
      <c r="N77" s="2"/>
      <c r="O77" s="2"/>
      <c r="P77" s="2"/>
      <c r="Q77" s="2"/>
      <c r="R77" s="2"/>
      <c r="S77" s="2"/>
      <c r="T77" s="2"/>
      <c r="U77" s="2"/>
      <c r="V77" s="2"/>
      <c r="W77" s="3"/>
      <c r="X77" s="4"/>
      <c r="Y77" s="4"/>
      <c r="Z77" s="4"/>
    </row>
    <row r="78" ht="13.5" customHeight="1">
      <c r="A78" s="2"/>
      <c r="B78" s="2"/>
      <c r="C78" s="2"/>
      <c r="D78" s="2"/>
      <c r="E78" s="2"/>
      <c r="F78" s="2"/>
      <c r="G78" s="2"/>
      <c r="H78" s="2"/>
      <c r="I78" s="2"/>
      <c r="J78" s="2"/>
      <c r="K78" s="2"/>
      <c r="L78" s="2"/>
      <c r="M78" s="2"/>
      <c r="N78" s="2"/>
      <c r="O78" s="2"/>
      <c r="P78" s="2"/>
      <c r="Q78" s="2"/>
      <c r="R78" s="2"/>
      <c r="S78" s="2"/>
      <c r="T78" s="2"/>
      <c r="U78" s="2"/>
      <c r="V78" s="2"/>
      <c r="W78" s="3"/>
      <c r="X78" s="4"/>
      <c r="Y78" s="4"/>
      <c r="Z78" s="4"/>
    </row>
    <row r="79" ht="13.5" customHeight="1">
      <c r="A79" s="2"/>
      <c r="B79" s="2"/>
      <c r="C79" s="2"/>
      <c r="D79" s="2"/>
      <c r="E79" s="2"/>
      <c r="F79" s="2"/>
      <c r="G79" s="2"/>
      <c r="H79" s="2"/>
      <c r="I79" s="2"/>
      <c r="J79" s="2"/>
      <c r="K79" s="2"/>
      <c r="L79" s="2"/>
      <c r="M79" s="2"/>
      <c r="N79" s="2"/>
      <c r="O79" s="2"/>
      <c r="P79" s="2"/>
      <c r="Q79" s="2"/>
      <c r="R79" s="2"/>
      <c r="S79" s="2"/>
      <c r="T79" s="2"/>
      <c r="U79" s="2"/>
      <c r="V79" s="2"/>
      <c r="W79" s="3"/>
      <c r="X79" s="4"/>
      <c r="Y79" s="4"/>
      <c r="Z79" s="4"/>
    </row>
    <row r="80" ht="13.5" customHeight="1">
      <c r="A80" s="2"/>
      <c r="B80" s="2"/>
      <c r="C80" s="2"/>
      <c r="D80" s="2"/>
      <c r="E80" s="2"/>
      <c r="F80" s="2"/>
      <c r="G80" s="2"/>
      <c r="H80" s="2"/>
      <c r="I80" s="2"/>
      <c r="J80" s="2"/>
      <c r="K80" s="2"/>
      <c r="L80" s="2"/>
      <c r="M80" s="2"/>
      <c r="N80" s="2"/>
      <c r="O80" s="2"/>
      <c r="P80" s="2"/>
      <c r="Q80" s="2"/>
      <c r="R80" s="2"/>
      <c r="S80" s="2"/>
      <c r="T80" s="2"/>
      <c r="U80" s="2"/>
      <c r="V80" s="2"/>
      <c r="W80" s="3"/>
      <c r="X80" s="4"/>
      <c r="Y80" s="4"/>
      <c r="Z80" s="4"/>
    </row>
    <row r="81" ht="13.5" customHeight="1">
      <c r="A81" s="2"/>
      <c r="B81" s="2"/>
      <c r="C81" s="2"/>
      <c r="D81" s="2"/>
      <c r="E81" s="2"/>
      <c r="F81" s="2"/>
      <c r="G81" s="2"/>
      <c r="H81" s="2"/>
      <c r="I81" s="2"/>
      <c r="J81" s="2"/>
      <c r="K81" s="2"/>
      <c r="L81" s="2"/>
      <c r="M81" s="2"/>
      <c r="N81" s="2"/>
      <c r="O81" s="2"/>
      <c r="P81" s="2"/>
      <c r="Q81" s="2"/>
      <c r="R81" s="2"/>
      <c r="S81" s="2"/>
      <c r="T81" s="2"/>
      <c r="U81" s="2"/>
      <c r="V81" s="2"/>
      <c r="W81" s="3"/>
      <c r="X81" s="4"/>
      <c r="Y81" s="4"/>
      <c r="Z81" s="4"/>
    </row>
    <row r="82" ht="13.5" customHeight="1">
      <c r="A82" s="2"/>
      <c r="B82" s="2"/>
      <c r="C82" s="2"/>
      <c r="D82" s="2"/>
      <c r="E82" s="2"/>
      <c r="F82" s="2"/>
      <c r="G82" s="2"/>
      <c r="H82" s="2"/>
      <c r="I82" s="2"/>
      <c r="J82" s="2"/>
      <c r="K82" s="2"/>
      <c r="L82" s="2"/>
      <c r="M82" s="2"/>
      <c r="N82" s="2"/>
      <c r="O82" s="2"/>
      <c r="P82" s="2"/>
      <c r="Q82" s="2"/>
      <c r="R82" s="2"/>
      <c r="S82" s="2"/>
      <c r="T82" s="2"/>
      <c r="U82" s="2"/>
      <c r="V82" s="2"/>
      <c r="W82" s="3"/>
      <c r="X82" s="4"/>
      <c r="Y82" s="4"/>
      <c r="Z82" s="4"/>
    </row>
    <row r="83" ht="13.5" customHeight="1">
      <c r="A83" s="2"/>
      <c r="B83" s="2"/>
      <c r="C83" s="2"/>
      <c r="D83" s="2"/>
      <c r="E83" s="2"/>
      <c r="F83" s="2"/>
      <c r="G83" s="2"/>
      <c r="H83" s="2"/>
      <c r="I83" s="2"/>
      <c r="J83" s="2"/>
      <c r="K83" s="2"/>
      <c r="L83" s="2"/>
      <c r="M83" s="2"/>
      <c r="N83" s="2"/>
      <c r="O83" s="2"/>
      <c r="P83" s="2"/>
      <c r="Q83" s="2"/>
      <c r="R83" s="2"/>
      <c r="S83" s="2"/>
      <c r="T83" s="2"/>
      <c r="U83" s="2"/>
      <c r="V83" s="2"/>
      <c r="W83" s="3"/>
      <c r="X83" s="4"/>
      <c r="Y83" s="4"/>
      <c r="Z83" s="4"/>
    </row>
    <row r="84" ht="13.5" customHeight="1">
      <c r="A84" s="2"/>
      <c r="B84" s="2"/>
      <c r="C84" s="2"/>
      <c r="D84" s="2"/>
      <c r="E84" s="2"/>
      <c r="F84" s="2"/>
      <c r="G84" s="2"/>
      <c r="H84" s="2"/>
      <c r="I84" s="2"/>
      <c r="J84" s="2"/>
      <c r="K84" s="2"/>
      <c r="L84" s="2"/>
      <c r="M84" s="2"/>
      <c r="N84" s="2"/>
      <c r="O84" s="2"/>
      <c r="P84" s="2"/>
      <c r="Q84" s="2"/>
      <c r="R84" s="2"/>
      <c r="S84" s="2"/>
      <c r="T84" s="2"/>
      <c r="U84" s="2"/>
      <c r="V84" s="2"/>
      <c r="W84" s="3"/>
      <c r="X84" s="4"/>
      <c r="Y84" s="4"/>
      <c r="Z84" s="4"/>
    </row>
    <row r="85" ht="13.5" customHeight="1">
      <c r="A85" s="2"/>
      <c r="B85" s="2"/>
      <c r="C85" s="2"/>
      <c r="D85" s="2"/>
      <c r="E85" s="2"/>
      <c r="F85" s="2"/>
      <c r="G85" s="2"/>
      <c r="H85" s="2"/>
      <c r="I85" s="2"/>
      <c r="J85" s="2"/>
      <c r="K85" s="2"/>
      <c r="L85" s="2"/>
      <c r="M85" s="2"/>
      <c r="N85" s="2"/>
      <c r="O85" s="2"/>
      <c r="P85" s="2"/>
      <c r="Q85" s="2"/>
      <c r="R85" s="2"/>
      <c r="S85" s="2"/>
      <c r="T85" s="2"/>
      <c r="U85" s="2"/>
      <c r="V85" s="2"/>
      <c r="W85" s="3"/>
      <c r="X85" s="4"/>
      <c r="Y85" s="4"/>
      <c r="Z85" s="4"/>
    </row>
    <row r="86" ht="13.5" customHeight="1">
      <c r="A86" s="2"/>
      <c r="B86" s="2"/>
      <c r="C86" s="2"/>
      <c r="D86" s="2"/>
      <c r="E86" s="2"/>
      <c r="F86" s="2"/>
      <c r="G86" s="2"/>
      <c r="H86" s="2"/>
      <c r="I86" s="2"/>
      <c r="J86" s="2"/>
      <c r="K86" s="2"/>
      <c r="L86" s="2"/>
      <c r="M86" s="2"/>
      <c r="N86" s="2"/>
      <c r="O86" s="2"/>
      <c r="P86" s="2"/>
      <c r="Q86" s="2"/>
      <c r="R86" s="2"/>
      <c r="S86" s="2"/>
      <c r="T86" s="2"/>
      <c r="U86" s="2"/>
      <c r="V86" s="2"/>
      <c r="W86" s="3"/>
      <c r="X86" s="4"/>
      <c r="Y86" s="4"/>
      <c r="Z86" s="4"/>
    </row>
    <row r="87" ht="13.5" customHeight="1">
      <c r="A87" s="2"/>
      <c r="B87" s="2"/>
      <c r="C87" s="2"/>
      <c r="D87" s="2"/>
      <c r="E87" s="2"/>
      <c r="F87" s="2"/>
      <c r="G87" s="2"/>
      <c r="H87" s="2"/>
      <c r="I87" s="2"/>
      <c r="J87" s="2"/>
      <c r="K87" s="2"/>
      <c r="L87" s="2"/>
      <c r="M87" s="2"/>
      <c r="N87" s="2"/>
      <c r="O87" s="2"/>
      <c r="P87" s="2"/>
      <c r="Q87" s="2"/>
      <c r="R87" s="2"/>
      <c r="S87" s="2"/>
      <c r="T87" s="2"/>
      <c r="U87" s="2"/>
      <c r="V87" s="2"/>
      <c r="W87" s="3"/>
      <c r="X87" s="4"/>
      <c r="Y87" s="4"/>
      <c r="Z87" s="4"/>
    </row>
    <row r="88" ht="13.5" customHeight="1">
      <c r="A88" s="2"/>
      <c r="B88" s="2"/>
      <c r="C88" s="2"/>
      <c r="D88" s="2"/>
      <c r="E88" s="2"/>
      <c r="F88" s="2"/>
      <c r="G88" s="2"/>
      <c r="H88" s="2"/>
      <c r="I88" s="2"/>
      <c r="J88" s="2"/>
      <c r="K88" s="2"/>
      <c r="L88" s="2"/>
      <c r="M88" s="2"/>
      <c r="N88" s="2"/>
      <c r="O88" s="2"/>
      <c r="P88" s="2"/>
      <c r="Q88" s="2"/>
      <c r="R88" s="2"/>
      <c r="S88" s="2"/>
      <c r="T88" s="2"/>
      <c r="U88" s="2"/>
      <c r="V88" s="2"/>
      <c r="W88" s="3"/>
      <c r="X88" s="4"/>
      <c r="Y88" s="4"/>
      <c r="Z88" s="4"/>
    </row>
    <row r="89" ht="13.5" customHeight="1">
      <c r="A89" s="2"/>
      <c r="B89" s="2"/>
      <c r="C89" s="2"/>
      <c r="D89" s="2"/>
      <c r="E89" s="2"/>
      <c r="F89" s="2"/>
      <c r="G89" s="2"/>
      <c r="H89" s="2"/>
      <c r="I89" s="2"/>
      <c r="J89" s="2"/>
      <c r="K89" s="2"/>
      <c r="L89" s="2"/>
      <c r="M89" s="2"/>
      <c r="N89" s="2"/>
      <c r="O89" s="2"/>
      <c r="P89" s="2"/>
      <c r="Q89" s="2"/>
      <c r="R89" s="2"/>
      <c r="S89" s="2"/>
      <c r="T89" s="2"/>
      <c r="U89" s="2"/>
      <c r="V89" s="2"/>
      <c r="W89" s="3"/>
      <c r="X89" s="4"/>
      <c r="Y89" s="4"/>
      <c r="Z89" s="4"/>
    </row>
    <row r="90" ht="13.5" customHeight="1">
      <c r="A90" s="2"/>
      <c r="B90" s="2"/>
      <c r="C90" s="2"/>
      <c r="D90" s="2"/>
      <c r="E90" s="2"/>
      <c r="F90" s="2"/>
      <c r="G90" s="2"/>
      <c r="H90" s="2"/>
      <c r="I90" s="2"/>
      <c r="J90" s="2"/>
      <c r="K90" s="2"/>
      <c r="L90" s="2"/>
      <c r="M90" s="2"/>
      <c r="N90" s="2"/>
      <c r="O90" s="2"/>
      <c r="P90" s="2"/>
      <c r="Q90" s="2"/>
      <c r="R90" s="2"/>
      <c r="S90" s="2"/>
      <c r="T90" s="2"/>
      <c r="U90" s="2"/>
      <c r="V90" s="2"/>
      <c r="W90" s="3"/>
      <c r="X90" s="4"/>
      <c r="Y90" s="4"/>
      <c r="Z90" s="4"/>
    </row>
    <row r="91" ht="13.5" customHeight="1">
      <c r="A91" s="2"/>
      <c r="B91" s="2"/>
      <c r="C91" s="2"/>
      <c r="D91" s="2"/>
      <c r="E91" s="2"/>
      <c r="F91" s="2"/>
      <c r="G91" s="2"/>
      <c r="H91" s="2"/>
      <c r="I91" s="2"/>
      <c r="J91" s="2"/>
      <c r="K91" s="2"/>
      <c r="L91" s="2"/>
      <c r="M91" s="2"/>
      <c r="N91" s="2"/>
      <c r="O91" s="2"/>
      <c r="P91" s="2"/>
      <c r="Q91" s="2"/>
      <c r="R91" s="2"/>
      <c r="S91" s="2"/>
      <c r="T91" s="2"/>
      <c r="U91" s="2"/>
      <c r="V91" s="2"/>
      <c r="W91" s="3"/>
      <c r="X91" s="4"/>
      <c r="Y91" s="4"/>
      <c r="Z91" s="4"/>
    </row>
    <row r="92" ht="13.5" customHeight="1">
      <c r="A92" s="2"/>
      <c r="B92" s="2"/>
      <c r="C92" s="2"/>
      <c r="D92" s="2"/>
      <c r="E92" s="2"/>
      <c r="F92" s="2"/>
      <c r="G92" s="2"/>
      <c r="H92" s="2"/>
      <c r="I92" s="2"/>
      <c r="J92" s="2"/>
      <c r="K92" s="2"/>
      <c r="L92" s="2"/>
      <c r="M92" s="2"/>
      <c r="N92" s="2"/>
      <c r="O92" s="2"/>
      <c r="P92" s="2"/>
      <c r="Q92" s="2"/>
      <c r="R92" s="2"/>
      <c r="S92" s="2"/>
      <c r="T92" s="2"/>
      <c r="U92" s="2"/>
      <c r="V92" s="2"/>
      <c r="W92" s="3"/>
      <c r="X92" s="4"/>
      <c r="Y92" s="4"/>
      <c r="Z92" s="4"/>
    </row>
    <row r="93" ht="13.5" customHeight="1">
      <c r="A93" s="2"/>
      <c r="B93" s="2"/>
      <c r="C93" s="2"/>
      <c r="D93" s="2"/>
      <c r="E93" s="2"/>
      <c r="F93" s="2"/>
      <c r="G93" s="2"/>
      <c r="H93" s="2"/>
      <c r="I93" s="2"/>
      <c r="J93" s="2"/>
      <c r="K93" s="2"/>
      <c r="L93" s="2"/>
      <c r="M93" s="2"/>
      <c r="N93" s="2"/>
      <c r="O93" s="2"/>
      <c r="P93" s="2"/>
      <c r="Q93" s="2"/>
      <c r="R93" s="2"/>
      <c r="S93" s="2"/>
      <c r="T93" s="2"/>
      <c r="U93" s="2"/>
      <c r="V93" s="2"/>
      <c r="W93" s="3"/>
      <c r="X93" s="4"/>
      <c r="Y93" s="4"/>
      <c r="Z93" s="4"/>
    </row>
    <row r="94" ht="13.5" customHeight="1">
      <c r="A94" s="2"/>
      <c r="B94" s="2"/>
      <c r="C94" s="2"/>
      <c r="D94" s="2"/>
      <c r="E94" s="2"/>
      <c r="F94" s="2"/>
      <c r="G94" s="2"/>
      <c r="H94" s="2"/>
      <c r="I94" s="2"/>
      <c r="J94" s="2"/>
      <c r="K94" s="2"/>
      <c r="L94" s="2"/>
      <c r="M94" s="2"/>
      <c r="N94" s="2"/>
      <c r="O94" s="2"/>
      <c r="P94" s="2"/>
      <c r="Q94" s="2"/>
      <c r="R94" s="2"/>
      <c r="S94" s="2"/>
      <c r="T94" s="2"/>
      <c r="U94" s="2"/>
      <c r="V94" s="2"/>
      <c r="W94" s="3"/>
      <c r="X94" s="4"/>
      <c r="Y94" s="4"/>
      <c r="Z94" s="4"/>
    </row>
    <row r="95" ht="13.5" customHeight="1">
      <c r="A95" s="2"/>
      <c r="B95" s="2"/>
      <c r="C95" s="2"/>
      <c r="D95" s="2"/>
      <c r="E95" s="2"/>
      <c r="F95" s="2"/>
      <c r="G95" s="2"/>
      <c r="H95" s="2"/>
      <c r="I95" s="2"/>
      <c r="J95" s="2"/>
      <c r="K95" s="2"/>
      <c r="L95" s="2"/>
      <c r="M95" s="2"/>
      <c r="N95" s="2"/>
      <c r="O95" s="2"/>
      <c r="P95" s="2"/>
      <c r="Q95" s="2"/>
      <c r="R95" s="2"/>
      <c r="S95" s="2"/>
      <c r="T95" s="2"/>
      <c r="U95" s="2"/>
      <c r="V95" s="2"/>
      <c r="W95" s="3"/>
      <c r="X95" s="4"/>
      <c r="Y95" s="4"/>
      <c r="Z95" s="4"/>
    </row>
    <row r="96" ht="13.5" customHeight="1">
      <c r="A96" s="2"/>
      <c r="B96" s="2"/>
      <c r="C96" s="2"/>
      <c r="D96" s="2"/>
      <c r="E96" s="2"/>
      <c r="F96" s="2"/>
      <c r="G96" s="2"/>
      <c r="H96" s="2"/>
      <c r="I96" s="2"/>
      <c r="J96" s="2"/>
      <c r="K96" s="2"/>
      <c r="L96" s="2"/>
      <c r="M96" s="2"/>
      <c r="N96" s="2"/>
      <c r="O96" s="2"/>
      <c r="P96" s="2"/>
      <c r="Q96" s="2"/>
      <c r="R96" s="2"/>
      <c r="S96" s="2"/>
      <c r="T96" s="2"/>
      <c r="U96" s="2"/>
      <c r="V96" s="2"/>
      <c r="W96" s="3"/>
      <c r="X96" s="4"/>
      <c r="Y96" s="4"/>
      <c r="Z96" s="4"/>
    </row>
    <row r="97" ht="13.5" customHeight="1">
      <c r="A97" s="2"/>
      <c r="B97" s="2"/>
      <c r="C97" s="2"/>
      <c r="D97" s="2"/>
      <c r="E97" s="2"/>
      <c r="F97" s="2"/>
      <c r="G97" s="2"/>
      <c r="H97" s="2"/>
      <c r="I97" s="2"/>
      <c r="J97" s="2"/>
      <c r="K97" s="2"/>
      <c r="L97" s="2"/>
      <c r="M97" s="2"/>
      <c r="N97" s="2"/>
      <c r="O97" s="2"/>
      <c r="P97" s="2"/>
      <c r="Q97" s="2"/>
      <c r="R97" s="2"/>
      <c r="S97" s="2"/>
      <c r="T97" s="2"/>
      <c r="U97" s="2"/>
      <c r="V97" s="2"/>
      <c r="W97" s="3"/>
      <c r="X97" s="4"/>
      <c r="Y97" s="4"/>
      <c r="Z97" s="4"/>
    </row>
    <row r="98" ht="13.5" customHeight="1">
      <c r="A98" s="2"/>
      <c r="B98" s="2"/>
      <c r="C98" s="2"/>
      <c r="D98" s="2"/>
      <c r="E98" s="2"/>
      <c r="F98" s="2"/>
      <c r="G98" s="2"/>
      <c r="H98" s="2"/>
      <c r="I98" s="2"/>
      <c r="J98" s="2"/>
      <c r="K98" s="2"/>
      <c r="L98" s="2"/>
      <c r="M98" s="2"/>
      <c r="N98" s="2"/>
      <c r="O98" s="2"/>
      <c r="P98" s="2"/>
      <c r="Q98" s="2"/>
      <c r="R98" s="2"/>
      <c r="S98" s="2"/>
      <c r="T98" s="2"/>
      <c r="U98" s="2"/>
      <c r="V98" s="2"/>
      <c r="W98" s="3"/>
      <c r="X98" s="4"/>
      <c r="Y98" s="4"/>
      <c r="Z98" s="4"/>
    </row>
    <row r="99" ht="13.5" customHeight="1">
      <c r="A99" s="2"/>
      <c r="B99" s="2"/>
      <c r="C99" s="2"/>
      <c r="D99" s="2"/>
      <c r="E99" s="2"/>
      <c r="F99" s="2"/>
      <c r="G99" s="2"/>
      <c r="H99" s="2"/>
      <c r="I99" s="2"/>
      <c r="J99" s="2"/>
      <c r="K99" s="2"/>
      <c r="L99" s="2"/>
      <c r="M99" s="2"/>
      <c r="N99" s="2"/>
      <c r="O99" s="2"/>
      <c r="P99" s="2"/>
      <c r="Q99" s="2"/>
      <c r="R99" s="2"/>
      <c r="S99" s="2"/>
      <c r="T99" s="2"/>
      <c r="U99" s="2"/>
      <c r="V99" s="2"/>
      <c r="W99" s="3"/>
      <c r="X99" s="4"/>
      <c r="Y99" s="4"/>
      <c r="Z99" s="4"/>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3"/>
      <c r="X100" s="4"/>
      <c r="Y100" s="4"/>
      <c r="Z100" s="4"/>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3"/>
      <c r="X101" s="4"/>
      <c r="Y101" s="4"/>
      <c r="Z101" s="4"/>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3"/>
      <c r="X102" s="4"/>
      <c r="Y102" s="4"/>
      <c r="Z102" s="4"/>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3"/>
      <c r="X103" s="4"/>
      <c r="Y103" s="4"/>
      <c r="Z103" s="4"/>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3"/>
      <c r="X104" s="4"/>
      <c r="Y104" s="4"/>
      <c r="Z104" s="4"/>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3"/>
      <c r="X105" s="4"/>
      <c r="Y105" s="4"/>
      <c r="Z105" s="4"/>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3"/>
      <c r="X106" s="4"/>
      <c r="Y106" s="4"/>
      <c r="Z106" s="4"/>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3"/>
      <c r="X107" s="4"/>
      <c r="Y107" s="4"/>
      <c r="Z107" s="4"/>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3"/>
      <c r="X108" s="4"/>
      <c r="Y108" s="4"/>
      <c r="Z108" s="4"/>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3"/>
      <c r="X109" s="4"/>
      <c r="Y109" s="4"/>
      <c r="Z109" s="4"/>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3"/>
      <c r="X110" s="4"/>
      <c r="Y110" s="4"/>
      <c r="Z110" s="4"/>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3"/>
      <c r="X111" s="4"/>
      <c r="Y111" s="4"/>
      <c r="Z111" s="4"/>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3"/>
      <c r="X112" s="4"/>
      <c r="Y112" s="4"/>
      <c r="Z112" s="4"/>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3"/>
      <c r="X113" s="4"/>
      <c r="Y113" s="4"/>
      <c r="Z113" s="4"/>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3"/>
      <c r="X114" s="4"/>
      <c r="Y114" s="4"/>
      <c r="Z114" s="4"/>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3"/>
      <c r="X115" s="4"/>
      <c r="Y115" s="4"/>
      <c r="Z115" s="4"/>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3"/>
      <c r="X116" s="4"/>
      <c r="Y116" s="4"/>
      <c r="Z116" s="4"/>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3"/>
      <c r="X117" s="4"/>
      <c r="Y117" s="4"/>
      <c r="Z117" s="4"/>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3"/>
      <c r="X118" s="4"/>
      <c r="Y118" s="4"/>
      <c r="Z118" s="4"/>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3"/>
      <c r="X119" s="4"/>
      <c r="Y119" s="4"/>
      <c r="Z119" s="4"/>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3"/>
      <c r="X120" s="4"/>
      <c r="Y120" s="4"/>
      <c r="Z120" s="4"/>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3"/>
      <c r="X121" s="4"/>
      <c r="Y121" s="4"/>
      <c r="Z121" s="4"/>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3"/>
      <c r="X122" s="4"/>
      <c r="Y122" s="4"/>
      <c r="Z122" s="4"/>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3"/>
      <c r="X123" s="4"/>
      <c r="Y123" s="4"/>
      <c r="Z123" s="4"/>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3"/>
      <c r="X124" s="4"/>
      <c r="Y124" s="4"/>
      <c r="Z124" s="4"/>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3"/>
      <c r="X125" s="4"/>
      <c r="Y125" s="4"/>
      <c r="Z125" s="4"/>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3"/>
      <c r="X126" s="4"/>
      <c r="Y126" s="4"/>
      <c r="Z126" s="4"/>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3"/>
      <c r="X127" s="4"/>
      <c r="Y127" s="4"/>
      <c r="Z127" s="4"/>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3"/>
      <c r="X128" s="4"/>
      <c r="Y128" s="4"/>
      <c r="Z128" s="4"/>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3"/>
      <c r="X129" s="4"/>
      <c r="Y129" s="4"/>
      <c r="Z129" s="4"/>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3"/>
      <c r="X130" s="4"/>
      <c r="Y130" s="4"/>
      <c r="Z130" s="4"/>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3"/>
      <c r="X131" s="4"/>
      <c r="Y131" s="4"/>
      <c r="Z131" s="4"/>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3"/>
      <c r="X132" s="4"/>
      <c r="Y132" s="4"/>
      <c r="Z132" s="4"/>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3"/>
      <c r="X133" s="4"/>
      <c r="Y133" s="4"/>
      <c r="Z133" s="4"/>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3"/>
      <c r="X134" s="4"/>
      <c r="Y134" s="4"/>
      <c r="Z134" s="4"/>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3"/>
      <c r="X135" s="4"/>
      <c r="Y135" s="4"/>
      <c r="Z135" s="4"/>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3"/>
      <c r="X136" s="4"/>
      <c r="Y136" s="4"/>
      <c r="Z136" s="4"/>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3"/>
      <c r="X137" s="4"/>
      <c r="Y137" s="4"/>
      <c r="Z137" s="4"/>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3"/>
      <c r="X138" s="4"/>
      <c r="Y138" s="4"/>
      <c r="Z138" s="4"/>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3"/>
      <c r="X139" s="4"/>
      <c r="Y139" s="4"/>
      <c r="Z139" s="4"/>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3"/>
      <c r="X140" s="4"/>
      <c r="Y140" s="4"/>
      <c r="Z140" s="4"/>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3"/>
      <c r="X141" s="4"/>
      <c r="Y141" s="4"/>
      <c r="Z141" s="4"/>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3"/>
      <c r="X142" s="4"/>
      <c r="Y142" s="4"/>
      <c r="Z142" s="4"/>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3"/>
      <c r="X143" s="4"/>
      <c r="Y143" s="4"/>
      <c r="Z143" s="4"/>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3"/>
      <c r="X144" s="4"/>
      <c r="Y144" s="4"/>
      <c r="Z144" s="4"/>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3"/>
      <c r="X145" s="4"/>
      <c r="Y145" s="4"/>
      <c r="Z145" s="4"/>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3"/>
      <c r="X146" s="4"/>
      <c r="Y146" s="4"/>
      <c r="Z146" s="4"/>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3"/>
      <c r="X147" s="4"/>
      <c r="Y147" s="4"/>
      <c r="Z147" s="4"/>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3"/>
      <c r="X148" s="4"/>
      <c r="Y148" s="4"/>
      <c r="Z148" s="4"/>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3"/>
      <c r="X149" s="4"/>
      <c r="Y149" s="4"/>
      <c r="Z149" s="4"/>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3"/>
      <c r="X150" s="4"/>
      <c r="Y150" s="4"/>
      <c r="Z150" s="4"/>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3"/>
      <c r="X151" s="4"/>
      <c r="Y151" s="4"/>
      <c r="Z151" s="4"/>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3"/>
      <c r="X152" s="4"/>
      <c r="Y152" s="4"/>
      <c r="Z152" s="4"/>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3"/>
      <c r="X153" s="4"/>
      <c r="Y153" s="4"/>
      <c r="Z153" s="4"/>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3"/>
      <c r="X154" s="4"/>
      <c r="Y154" s="4"/>
      <c r="Z154" s="4"/>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3"/>
      <c r="X155" s="4"/>
      <c r="Y155" s="4"/>
      <c r="Z155" s="4"/>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3"/>
      <c r="X156" s="4"/>
      <c r="Y156" s="4"/>
      <c r="Z156" s="4"/>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3"/>
      <c r="X157" s="4"/>
      <c r="Y157" s="4"/>
      <c r="Z157" s="4"/>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3"/>
      <c r="X158" s="4"/>
      <c r="Y158" s="4"/>
      <c r="Z158" s="4"/>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3"/>
      <c r="X159" s="4"/>
      <c r="Y159" s="4"/>
      <c r="Z159" s="4"/>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3"/>
      <c r="X160" s="4"/>
      <c r="Y160" s="4"/>
      <c r="Z160" s="4"/>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3"/>
      <c r="X161" s="4"/>
      <c r="Y161" s="4"/>
      <c r="Z161" s="4"/>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3"/>
      <c r="X162" s="4"/>
      <c r="Y162" s="4"/>
      <c r="Z162" s="4"/>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3"/>
      <c r="X163" s="4"/>
      <c r="Y163" s="4"/>
      <c r="Z163" s="4"/>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3"/>
      <c r="X164" s="4"/>
      <c r="Y164" s="4"/>
      <c r="Z164" s="4"/>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3"/>
      <c r="X165" s="4"/>
      <c r="Y165" s="4"/>
      <c r="Z165" s="4"/>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3"/>
      <c r="X166" s="4"/>
      <c r="Y166" s="4"/>
      <c r="Z166" s="4"/>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3"/>
      <c r="X167" s="4"/>
      <c r="Y167" s="4"/>
      <c r="Z167" s="4"/>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3"/>
      <c r="X168" s="4"/>
      <c r="Y168" s="4"/>
      <c r="Z168" s="4"/>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3"/>
      <c r="X169" s="4"/>
      <c r="Y169" s="4"/>
      <c r="Z169" s="4"/>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3"/>
      <c r="X170" s="4"/>
      <c r="Y170" s="4"/>
      <c r="Z170" s="4"/>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3"/>
      <c r="X171" s="4"/>
      <c r="Y171" s="4"/>
      <c r="Z171" s="4"/>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3"/>
      <c r="X172" s="4"/>
      <c r="Y172" s="4"/>
      <c r="Z172" s="4"/>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3"/>
      <c r="X173" s="4"/>
      <c r="Y173" s="4"/>
      <c r="Z173" s="4"/>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3"/>
      <c r="X174" s="4"/>
      <c r="Y174" s="4"/>
      <c r="Z174" s="4"/>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3"/>
      <c r="X175" s="4"/>
      <c r="Y175" s="4"/>
      <c r="Z175" s="4"/>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3"/>
      <c r="X176" s="4"/>
      <c r="Y176" s="4"/>
      <c r="Z176" s="4"/>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3"/>
      <c r="X177" s="4"/>
      <c r="Y177" s="4"/>
      <c r="Z177" s="4"/>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3"/>
      <c r="X178" s="4"/>
      <c r="Y178" s="4"/>
      <c r="Z178" s="4"/>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3"/>
      <c r="X179" s="4"/>
      <c r="Y179" s="4"/>
      <c r="Z179" s="4"/>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3"/>
      <c r="X180" s="4"/>
      <c r="Y180" s="4"/>
      <c r="Z180" s="4"/>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3"/>
      <c r="X181" s="4"/>
      <c r="Y181" s="4"/>
      <c r="Z181" s="4"/>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3"/>
      <c r="X182" s="4"/>
      <c r="Y182" s="4"/>
      <c r="Z182" s="4"/>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3"/>
      <c r="X183" s="4"/>
      <c r="Y183" s="4"/>
      <c r="Z183" s="4"/>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3"/>
      <c r="X184" s="4"/>
      <c r="Y184" s="4"/>
      <c r="Z184" s="4"/>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3"/>
      <c r="X185" s="4"/>
      <c r="Y185" s="4"/>
      <c r="Z185" s="4"/>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3"/>
      <c r="X186" s="4"/>
      <c r="Y186" s="4"/>
      <c r="Z186" s="4"/>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3"/>
      <c r="X187" s="4"/>
      <c r="Y187" s="4"/>
      <c r="Z187" s="4"/>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3"/>
      <c r="X188" s="4"/>
      <c r="Y188" s="4"/>
      <c r="Z188" s="4"/>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3"/>
      <c r="X189" s="4"/>
      <c r="Y189" s="4"/>
      <c r="Z189" s="4"/>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3"/>
      <c r="X190" s="4"/>
      <c r="Y190" s="4"/>
      <c r="Z190" s="4"/>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3"/>
      <c r="X191" s="4"/>
      <c r="Y191" s="4"/>
      <c r="Z191" s="4"/>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3"/>
      <c r="X192" s="4"/>
      <c r="Y192" s="4"/>
      <c r="Z192" s="4"/>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3"/>
      <c r="X193" s="4"/>
      <c r="Y193" s="4"/>
      <c r="Z193" s="4"/>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3"/>
      <c r="X194" s="4"/>
      <c r="Y194" s="4"/>
      <c r="Z194" s="4"/>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3"/>
      <c r="X195" s="4"/>
      <c r="Y195" s="4"/>
      <c r="Z195" s="4"/>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3"/>
      <c r="X196" s="4"/>
      <c r="Y196" s="4"/>
      <c r="Z196" s="4"/>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3"/>
      <c r="X197" s="4"/>
      <c r="Y197" s="4"/>
      <c r="Z197" s="4"/>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3"/>
      <c r="X198" s="4"/>
      <c r="Y198" s="4"/>
      <c r="Z198" s="4"/>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3"/>
      <c r="X199" s="4"/>
      <c r="Y199" s="4"/>
      <c r="Z199" s="4"/>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3"/>
      <c r="X200" s="4"/>
      <c r="Y200" s="4"/>
      <c r="Z200" s="4"/>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3"/>
      <c r="X201" s="4"/>
      <c r="Y201" s="4"/>
      <c r="Z201" s="4"/>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3"/>
      <c r="X202" s="4"/>
      <c r="Y202" s="4"/>
      <c r="Z202" s="4"/>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3"/>
      <c r="X203" s="4"/>
      <c r="Y203" s="4"/>
      <c r="Z203" s="4"/>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3"/>
      <c r="X204" s="4"/>
      <c r="Y204" s="4"/>
      <c r="Z204" s="4"/>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3"/>
      <c r="X205" s="4"/>
      <c r="Y205" s="4"/>
      <c r="Z205" s="4"/>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3"/>
      <c r="X206" s="4"/>
      <c r="Y206" s="4"/>
      <c r="Z206" s="4"/>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3"/>
      <c r="X207" s="4"/>
      <c r="Y207" s="4"/>
      <c r="Z207" s="4"/>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3"/>
      <c r="X208" s="4"/>
      <c r="Y208" s="4"/>
      <c r="Z208" s="4"/>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3"/>
      <c r="X209" s="4"/>
      <c r="Y209" s="4"/>
      <c r="Z209" s="4"/>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3"/>
      <c r="X210" s="4"/>
      <c r="Y210" s="4"/>
      <c r="Z210" s="4"/>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3"/>
      <c r="X211" s="4"/>
      <c r="Y211" s="4"/>
      <c r="Z211" s="4"/>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3"/>
      <c r="X212" s="4"/>
      <c r="Y212" s="4"/>
      <c r="Z212" s="4"/>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3"/>
      <c r="X213" s="4"/>
      <c r="Y213" s="4"/>
      <c r="Z213" s="4"/>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3"/>
      <c r="X214" s="4"/>
      <c r="Y214" s="4"/>
      <c r="Z214" s="4"/>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3"/>
      <c r="X215" s="4"/>
      <c r="Y215" s="4"/>
      <c r="Z215" s="4"/>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3"/>
      <c r="X216" s="4"/>
      <c r="Y216" s="4"/>
      <c r="Z216" s="4"/>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3"/>
      <c r="X217" s="4"/>
      <c r="Y217" s="4"/>
      <c r="Z217" s="4"/>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3"/>
      <c r="X218" s="4"/>
      <c r="Y218" s="4"/>
      <c r="Z218" s="4"/>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3"/>
      <c r="X219" s="4"/>
      <c r="Y219" s="4"/>
      <c r="Z219" s="4"/>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3"/>
      <c r="X220" s="4"/>
      <c r="Y220" s="4"/>
      <c r="Z220" s="4"/>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3"/>
      <c r="X221" s="4"/>
      <c r="Y221" s="4"/>
      <c r="Z221" s="4"/>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3"/>
      <c r="X222" s="4"/>
      <c r="Y222" s="4"/>
      <c r="Z222" s="4"/>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3"/>
      <c r="X223" s="4"/>
      <c r="Y223" s="4"/>
      <c r="Z223" s="4"/>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3"/>
      <c r="X224" s="4"/>
      <c r="Y224" s="4"/>
      <c r="Z224" s="4"/>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3"/>
      <c r="X225" s="4"/>
      <c r="Y225" s="4"/>
      <c r="Z225" s="4"/>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3"/>
      <c r="X226" s="4"/>
      <c r="Y226" s="4"/>
      <c r="Z226" s="4"/>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3"/>
      <c r="X227" s="4"/>
      <c r="Y227" s="4"/>
      <c r="Z227" s="4"/>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3"/>
      <c r="X228" s="4"/>
      <c r="Y228" s="4"/>
      <c r="Z228" s="4"/>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3"/>
      <c r="X229" s="4"/>
      <c r="Y229" s="4"/>
      <c r="Z229" s="4"/>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3"/>
      <c r="X230" s="4"/>
      <c r="Y230" s="4"/>
      <c r="Z230" s="4"/>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3"/>
      <c r="X231" s="4"/>
      <c r="Y231" s="4"/>
      <c r="Z231" s="4"/>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3"/>
      <c r="X232" s="4"/>
      <c r="Y232" s="4"/>
      <c r="Z232" s="4"/>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3"/>
      <c r="X233" s="4"/>
      <c r="Y233" s="4"/>
      <c r="Z233" s="4"/>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3"/>
      <c r="X234" s="4"/>
      <c r="Y234" s="4"/>
      <c r="Z234" s="4"/>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3"/>
      <c r="X235" s="4"/>
      <c r="Y235" s="4"/>
      <c r="Z235" s="4"/>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3"/>
      <c r="X236" s="4"/>
      <c r="Y236" s="4"/>
      <c r="Z236" s="4"/>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3"/>
      <c r="X237" s="4"/>
      <c r="Y237" s="4"/>
      <c r="Z237" s="4"/>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3"/>
      <c r="X238" s="4"/>
      <c r="Y238" s="4"/>
      <c r="Z238" s="4"/>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3"/>
      <c r="X239" s="4"/>
      <c r="Y239" s="4"/>
      <c r="Z239" s="4"/>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3"/>
      <c r="X240" s="4"/>
      <c r="Y240" s="4"/>
      <c r="Z240" s="4"/>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3"/>
      <c r="X241" s="4"/>
      <c r="Y241" s="4"/>
      <c r="Z241" s="4"/>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3"/>
      <c r="X242" s="4"/>
      <c r="Y242" s="4"/>
      <c r="Z242" s="4"/>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3"/>
      <c r="X243" s="4"/>
      <c r="Y243" s="4"/>
      <c r="Z243" s="4"/>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3"/>
      <c r="X244" s="4"/>
      <c r="Y244" s="4"/>
      <c r="Z244" s="4"/>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3"/>
      <c r="X245" s="4"/>
      <c r="Y245" s="4"/>
      <c r="Z245" s="4"/>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3"/>
      <c r="X246" s="4"/>
      <c r="Y246" s="4"/>
      <c r="Z246" s="4"/>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3"/>
      <c r="X247" s="4"/>
      <c r="Y247" s="4"/>
      <c r="Z247" s="4"/>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3"/>
      <c r="X248" s="4"/>
      <c r="Y248" s="4"/>
      <c r="Z248" s="4"/>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3"/>
      <c r="X249" s="4"/>
      <c r="Y249" s="4"/>
      <c r="Z249" s="4"/>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3"/>
      <c r="X250" s="4"/>
      <c r="Y250" s="4"/>
      <c r="Z250" s="4"/>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3"/>
      <c r="X251" s="4"/>
      <c r="Y251" s="4"/>
      <c r="Z251" s="4"/>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3"/>
      <c r="X252" s="4"/>
      <c r="Y252" s="4"/>
      <c r="Z252" s="4"/>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3"/>
      <c r="X253" s="4"/>
      <c r="Y253" s="4"/>
      <c r="Z253" s="4"/>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3"/>
      <c r="X254" s="4"/>
      <c r="Y254" s="4"/>
      <c r="Z254" s="4"/>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3"/>
      <c r="X255" s="4"/>
      <c r="Y255" s="4"/>
      <c r="Z255" s="4"/>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3"/>
      <c r="X256" s="4"/>
      <c r="Y256" s="4"/>
      <c r="Z256" s="4"/>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3"/>
      <c r="X257" s="4"/>
      <c r="Y257" s="4"/>
      <c r="Z257" s="4"/>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3"/>
      <c r="X258" s="4"/>
      <c r="Y258" s="4"/>
      <c r="Z258" s="4"/>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3"/>
      <c r="X259" s="4"/>
      <c r="Y259" s="4"/>
      <c r="Z259" s="4"/>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3"/>
      <c r="X260" s="4"/>
      <c r="Y260" s="4"/>
      <c r="Z260" s="4"/>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3"/>
      <c r="X261" s="4"/>
      <c r="Y261" s="4"/>
      <c r="Z261" s="4"/>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3"/>
      <c r="X262" s="4"/>
      <c r="Y262" s="4"/>
      <c r="Z262" s="4"/>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3"/>
      <c r="X263" s="4"/>
      <c r="Y263" s="4"/>
      <c r="Z263" s="4"/>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3"/>
      <c r="X264" s="4"/>
      <c r="Y264" s="4"/>
      <c r="Z264" s="4"/>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3"/>
      <c r="X265" s="4"/>
      <c r="Y265" s="4"/>
      <c r="Z265" s="4"/>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3"/>
      <c r="X266" s="4"/>
      <c r="Y266" s="4"/>
      <c r="Z266" s="4"/>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3"/>
      <c r="X267" s="4"/>
      <c r="Y267" s="4"/>
      <c r="Z267" s="4"/>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3"/>
      <c r="X268" s="4"/>
      <c r="Y268" s="4"/>
      <c r="Z268" s="4"/>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3"/>
      <c r="X269" s="4"/>
      <c r="Y269" s="4"/>
      <c r="Z269" s="4"/>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3"/>
      <c r="X270" s="4"/>
      <c r="Y270" s="4"/>
      <c r="Z270" s="4"/>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3"/>
      <c r="X271" s="4"/>
      <c r="Y271" s="4"/>
      <c r="Z271" s="4"/>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3"/>
      <c r="X272" s="4"/>
      <c r="Y272" s="4"/>
      <c r="Z272" s="4"/>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3"/>
      <c r="X273" s="4"/>
      <c r="Y273" s="4"/>
      <c r="Z273" s="4"/>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3"/>
      <c r="X274" s="4"/>
      <c r="Y274" s="4"/>
      <c r="Z274" s="4"/>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3"/>
      <c r="X275" s="4"/>
      <c r="Y275" s="4"/>
      <c r="Z275" s="4"/>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3"/>
      <c r="X276" s="4"/>
      <c r="Y276" s="4"/>
      <c r="Z276" s="4"/>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3"/>
      <c r="X277" s="4"/>
      <c r="Y277" s="4"/>
      <c r="Z277" s="4"/>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3"/>
      <c r="X278" s="4"/>
      <c r="Y278" s="4"/>
      <c r="Z278" s="4"/>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3"/>
      <c r="X279" s="4"/>
      <c r="Y279" s="4"/>
      <c r="Z279" s="4"/>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3"/>
      <c r="X280" s="4"/>
      <c r="Y280" s="4"/>
      <c r="Z280" s="4"/>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3"/>
      <c r="X281" s="4"/>
      <c r="Y281" s="4"/>
      <c r="Z281" s="4"/>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3"/>
      <c r="X282" s="4"/>
      <c r="Y282" s="4"/>
      <c r="Z282" s="4"/>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3"/>
      <c r="X283" s="4"/>
      <c r="Y283" s="4"/>
      <c r="Z283" s="4"/>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3"/>
      <c r="X284" s="4"/>
      <c r="Y284" s="4"/>
      <c r="Z284" s="4"/>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3"/>
      <c r="X285" s="4"/>
      <c r="Y285" s="4"/>
      <c r="Z285" s="4"/>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3"/>
      <c r="X286" s="4"/>
      <c r="Y286" s="4"/>
      <c r="Z286" s="4"/>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3"/>
      <c r="X287" s="4"/>
      <c r="Y287" s="4"/>
      <c r="Z287" s="4"/>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3"/>
      <c r="X288" s="4"/>
      <c r="Y288" s="4"/>
      <c r="Z288" s="4"/>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3"/>
      <c r="X289" s="4"/>
      <c r="Y289" s="4"/>
      <c r="Z289" s="4"/>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3"/>
      <c r="X290" s="4"/>
      <c r="Y290" s="4"/>
      <c r="Z290" s="4"/>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3"/>
      <c r="X291" s="4"/>
      <c r="Y291" s="4"/>
      <c r="Z291" s="4"/>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3"/>
      <c r="X292" s="4"/>
      <c r="Y292" s="4"/>
      <c r="Z292" s="4"/>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3"/>
      <c r="X293" s="4"/>
      <c r="Y293" s="4"/>
      <c r="Z293" s="4"/>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3"/>
      <c r="X294" s="4"/>
      <c r="Y294" s="4"/>
      <c r="Z294" s="4"/>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3"/>
      <c r="X295" s="4"/>
      <c r="Y295" s="4"/>
      <c r="Z295" s="4"/>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3"/>
      <c r="X296" s="4"/>
      <c r="Y296" s="4"/>
      <c r="Z296" s="4"/>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3"/>
      <c r="X297" s="4"/>
      <c r="Y297" s="4"/>
      <c r="Z297" s="4"/>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3"/>
      <c r="X298" s="4"/>
      <c r="Y298" s="4"/>
      <c r="Z298" s="4"/>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3"/>
      <c r="X299" s="4"/>
      <c r="Y299" s="4"/>
      <c r="Z299" s="4"/>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3"/>
      <c r="X300" s="4"/>
      <c r="Y300" s="4"/>
      <c r="Z300" s="4"/>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3"/>
      <c r="X301" s="4"/>
      <c r="Y301" s="4"/>
      <c r="Z301" s="4"/>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3"/>
      <c r="X302" s="4"/>
      <c r="Y302" s="4"/>
      <c r="Z302" s="4"/>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3"/>
      <c r="X303" s="4"/>
      <c r="Y303" s="4"/>
      <c r="Z303" s="4"/>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3"/>
      <c r="X304" s="4"/>
      <c r="Y304" s="4"/>
      <c r="Z304" s="4"/>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3"/>
      <c r="X305" s="4"/>
      <c r="Y305" s="4"/>
      <c r="Z305" s="4"/>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3"/>
      <c r="X306" s="4"/>
      <c r="Y306" s="4"/>
      <c r="Z306" s="4"/>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3"/>
      <c r="X307" s="4"/>
      <c r="Y307" s="4"/>
      <c r="Z307" s="4"/>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3"/>
      <c r="X308" s="4"/>
      <c r="Y308" s="4"/>
      <c r="Z308" s="4"/>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3"/>
      <c r="X309" s="4"/>
      <c r="Y309" s="4"/>
      <c r="Z309" s="4"/>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3"/>
      <c r="X310" s="4"/>
      <c r="Y310" s="4"/>
      <c r="Z310" s="4"/>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3"/>
      <c r="X311" s="4"/>
      <c r="Y311" s="4"/>
      <c r="Z311" s="4"/>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3"/>
      <c r="X312" s="4"/>
      <c r="Y312" s="4"/>
      <c r="Z312" s="4"/>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3"/>
      <c r="X313" s="4"/>
      <c r="Y313" s="4"/>
      <c r="Z313" s="4"/>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3"/>
      <c r="X314" s="4"/>
      <c r="Y314" s="4"/>
      <c r="Z314" s="4"/>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3"/>
      <c r="X315" s="4"/>
      <c r="Y315" s="4"/>
      <c r="Z315" s="4"/>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3"/>
      <c r="X316" s="4"/>
      <c r="Y316" s="4"/>
      <c r="Z316" s="4"/>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3"/>
      <c r="X317" s="4"/>
      <c r="Y317" s="4"/>
      <c r="Z317" s="4"/>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3"/>
      <c r="X318" s="4"/>
      <c r="Y318" s="4"/>
      <c r="Z318" s="4"/>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3"/>
      <c r="X319" s="4"/>
      <c r="Y319" s="4"/>
      <c r="Z319" s="4"/>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3"/>
      <c r="X320" s="4"/>
      <c r="Y320" s="4"/>
      <c r="Z320" s="4"/>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3"/>
      <c r="X321" s="4"/>
      <c r="Y321" s="4"/>
      <c r="Z321" s="4"/>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3"/>
      <c r="X322" s="4"/>
      <c r="Y322" s="4"/>
      <c r="Z322" s="4"/>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3"/>
      <c r="X323" s="4"/>
      <c r="Y323" s="4"/>
      <c r="Z323" s="4"/>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3"/>
      <c r="X324" s="4"/>
      <c r="Y324" s="4"/>
      <c r="Z324" s="4"/>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3"/>
      <c r="X325" s="4"/>
      <c r="Y325" s="4"/>
      <c r="Z325" s="4"/>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3"/>
      <c r="X326" s="4"/>
      <c r="Y326" s="4"/>
      <c r="Z326" s="4"/>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3"/>
      <c r="X327" s="4"/>
      <c r="Y327" s="4"/>
      <c r="Z327" s="4"/>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3"/>
      <c r="X328" s="4"/>
      <c r="Y328" s="4"/>
      <c r="Z328" s="4"/>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3"/>
      <c r="X329" s="4"/>
      <c r="Y329" s="4"/>
      <c r="Z329" s="4"/>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3"/>
      <c r="X330" s="4"/>
      <c r="Y330" s="4"/>
      <c r="Z330" s="4"/>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3"/>
      <c r="X331" s="4"/>
      <c r="Y331" s="4"/>
      <c r="Z331" s="4"/>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3"/>
      <c r="X332" s="4"/>
      <c r="Y332" s="4"/>
      <c r="Z332" s="4"/>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3"/>
      <c r="X333" s="4"/>
      <c r="Y333" s="4"/>
      <c r="Z333" s="4"/>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3"/>
      <c r="X334" s="4"/>
      <c r="Y334" s="4"/>
      <c r="Z334" s="4"/>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3"/>
      <c r="X335" s="4"/>
      <c r="Y335" s="4"/>
      <c r="Z335" s="4"/>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3"/>
      <c r="X336" s="4"/>
      <c r="Y336" s="4"/>
      <c r="Z336" s="4"/>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3"/>
      <c r="X337" s="4"/>
      <c r="Y337" s="4"/>
      <c r="Z337" s="4"/>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3"/>
      <c r="X338" s="4"/>
      <c r="Y338" s="4"/>
      <c r="Z338" s="4"/>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3"/>
      <c r="X339" s="4"/>
      <c r="Y339" s="4"/>
      <c r="Z339" s="4"/>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3"/>
      <c r="X340" s="4"/>
      <c r="Y340" s="4"/>
      <c r="Z340" s="4"/>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3"/>
      <c r="X341" s="4"/>
      <c r="Y341" s="4"/>
      <c r="Z341" s="4"/>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3"/>
      <c r="X342" s="4"/>
      <c r="Y342" s="4"/>
      <c r="Z342" s="4"/>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3"/>
      <c r="X343" s="4"/>
      <c r="Y343" s="4"/>
      <c r="Z343" s="4"/>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3"/>
      <c r="X344" s="4"/>
      <c r="Y344" s="4"/>
      <c r="Z344" s="4"/>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3"/>
      <c r="X345" s="4"/>
      <c r="Y345" s="4"/>
      <c r="Z345" s="4"/>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3"/>
      <c r="X346" s="4"/>
      <c r="Y346" s="4"/>
      <c r="Z346" s="4"/>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3"/>
      <c r="X347" s="4"/>
      <c r="Y347" s="4"/>
      <c r="Z347" s="4"/>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3"/>
      <c r="X348" s="4"/>
      <c r="Y348" s="4"/>
      <c r="Z348" s="4"/>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3"/>
      <c r="X349" s="4"/>
      <c r="Y349" s="4"/>
      <c r="Z349" s="4"/>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3"/>
      <c r="X350" s="4"/>
      <c r="Y350" s="4"/>
      <c r="Z350" s="4"/>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3"/>
      <c r="X351" s="4"/>
      <c r="Y351" s="4"/>
      <c r="Z351" s="4"/>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3"/>
      <c r="X352" s="4"/>
      <c r="Y352" s="4"/>
      <c r="Z352" s="4"/>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3"/>
      <c r="X353" s="4"/>
      <c r="Y353" s="4"/>
      <c r="Z353" s="4"/>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3"/>
      <c r="X354" s="4"/>
      <c r="Y354" s="4"/>
      <c r="Z354" s="4"/>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3"/>
      <c r="X355" s="4"/>
      <c r="Y355" s="4"/>
      <c r="Z355" s="4"/>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3"/>
      <c r="X356" s="4"/>
      <c r="Y356" s="4"/>
      <c r="Z356" s="4"/>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3"/>
      <c r="X357" s="4"/>
      <c r="Y357" s="4"/>
      <c r="Z357" s="4"/>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3"/>
      <c r="X358" s="4"/>
      <c r="Y358" s="4"/>
      <c r="Z358" s="4"/>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3"/>
      <c r="X359" s="4"/>
      <c r="Y359" s="4"/>
      <c r="Z359" s="4"/>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3"/>
      <c r="X360" s="4"/>
      <c r="Y360" s="4"/>
      <c r="Z360" s="4"/>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3"/>
      <c r="X361" s="4"/>
      <c r="Y361" s="4"/>
      <c r="Z361" s="4"/>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3"/>
      <c r="X362" s="4"/>
      <c r="Y362" s="4"/>
      <c r="Z362" s="4"/>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3"/>
      <c r="X363" s="4"/>
      <c r="Y363" s="4"/>
      <c r="Z363" s="4"/>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3"/>
      <c r="X364" s="4"/>
      <c r="Y364" s="4"/>
      <c r="Z364" s="4"/>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3"/>
      <c r="X365" s="4"/>
      <c r="Y365" s="4"/>
      <c r="Z365" s="4"/>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3"/>
      <c r="X366" s="4"/>
      <c r="Y366" s="4"/>
      <c r="Z366" s="4"/>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3"/>
      <c r="X367" s="4"/>
      <c r="Y367" s="4"/>
      <c r="Z367" s="4"/>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3"/>
      <c r="X368" s="4"/>
      <c r="Y368" s="4"/>
      <c r="Z368" s="4"/>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3"/>
      <c r="X369" s="4"/>
      <c r="Y369" s="4"/>
      <c r="Z369" s="4"/>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3"/>
      <c r="X370" s="4"/>
      <c r="Y370" s="4"/>
      <c r="Z370" s="4"/>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3"/>
      <c r="X371" s="4"/>
      <c r="Y371" s="4"/>
      <c r="Z371" s="4"/>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3"/>
      <c r="X372" s="4"/>
      <c r="Y372" s="4"/>
      <c r="Z372" s="4"/>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3"/>
      <c r="X373" s="4"/>
      <c r="Y373" s="4"/>
      <c r="Z373" s="4"/>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3"/>
      <c r="X374" s="4"/>
      <c r="Y374" s="4"/>
      <c r="Z374" s="4"/>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3"/>
      <c r="X375" s="4"/>
      <c r="Y375" s="4"/>
      <c r="Z375" s="4"/>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3"/>
      <c r="X376" s="4"/>
      <c r="Y376" s="4"/>
      <c r="Z376" s="4"/>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3"/>
      <c r="X377" s="4"/>
      <c r="Y377" s="4"/>
      <c r="Z377" s="4"/>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3"/>
      <c r="X378" s="4"/>
      <c r="Y378" s="4"/>
      <c r="Z378" s="4"/>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3"/>
      <c r="X379" s="4"/>
      <c r="Y379" s="4"/>
      <c r="Z379" s="4"/>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3"/>
      <c r="X380" s="4"/>
      <c r="Y380" s="4"/>
      <c r="Z380" s="4"/>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3"/>
      <c r="X381" s="4"/>
      <c r="Y381" s="4"/>
      <c r="Z381" s="4"/>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3"/>
      <c r="X382" s="4"/>
      <c r="Y382" s="4"/>
      <c r="Z382" s="4"/>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3"/>
      <c r="X383" s="4"/>
      <c r="Y383" s="4"/>
      <c r="Z383" s="4"/>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3"/>
      <c r="X384" s="4"/>
      <c r="Y384" s="4"/>
      <c r="Z384" s="4"/>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3"/>
      <c r="X385" s="4"/>
      <c r="Y385" s="4"/>
      <c r="Z385" s="4"/>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3"/>
      <c r="X386" s="4"/>
      <c r="Y386" s="4"/>
      <c r="Z386" s="4"/>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3"/>
      <c r="X387" s="4"/>
      <c r="Y387" s="4"/>
      <c r="Z387" s="4"/>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3"/>
      <c r="X388" s="4"/>
      <c r="Y388" s="4"/>
      <c r="Z388" s="4"/>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3"/>
      <c r="X389" s="4"/>
      <c r="Y389" s="4"/>
      <c r="Z389" s="4"/>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3"/>
      <c r="X390" s="4"/>
      <c r="Y390" s="4"/>
      <c r="Z390" s="4"/>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3"/>
      <c r="X391" s="4"/>
      <c r="Y391" s="4"/>
      <c r="Z391" s="4"/>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3"/>
      <c r="X392" s="4"/>
      <c r="Y392" s="4"/>
      <c r="Z392" s="4"/>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3"/>
      <c r="X393" s="4"/>
      <c r="Y393" s="4"/>
      <c r="Z393" s="4"/>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3"/>
      <c r="X394" s="4"/>
      <c r="Y394" s="4"/>
      <c r="Z394" s="4"/>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3"/>
      <c r="X395" s="4"/>
      <c r="Y395" s="4"/>
      <c r="Z395" s="4"/>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3"/>
      <c r="X396" s="4"/>
      <c r="Y396" s="4"/>
      <c r="Z396" s="4"/>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3"/>
      <c r="X397" s="4"/>
      <c r="Y397" s="4"/>
      <c r="Z397" s="4"/>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3"/>
      <c r="X398" s="4"/>
      <c r="Y398" s="4"/>
      <c r="Z398" s="4"/>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3"/>
      <c r="X399" s="4"/>
      <c r="Y399" s="4"/>
      <c r="Z399" s="4"/>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3"/>
      <c r="X400" s="4"/>
      <c r="Y400" s="4"/>
      <c r="Z400" s="4"/>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3"/>
      <c r="X401" s="4"/>
      <c r="Y401" s="4"/>
      <c r="Z401" s="4"/>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3"/>
      <c r="X402" s="4"/>
      <c r="Y402" s="4"/>
      <c r="Z402" s="4"/>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3"/>
      <c r="X403" s="4"/>
      <c r="Y403" s="4"/>
      <c r="Z403" s="4"/>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3"/>
      <c r="X404" s="4"/>
      <c r="Y404" s="4"/>
      <c r="Z404" s="4"/>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3"/>
      <c r="X405" s="4"/>
      <c r="Y405" s="4"/>
      <c r="Z405" s="4"/>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3"/>
      <c r="X406" s="4"/>
      <c r="Y406" s="4"/>
      <c r="Z406" s="4"/>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3"/>
      <c r="X407" s="4"/>
      <c r="Y407" s="4"/>
      <c r="Z407" s="4"/>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3"/>
      <c r="X408" s="4"/>
      <c r="Y408" s="4"/>
      <c r="Z408" s="4"/>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3"/>
      <c r="X409" s="4"/>
      <c r="Y409" s="4"/>
      <c r="Z409" s="4"/>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3"/>
      <c r="X410" s="4"/>
      <c r="Y410" s="4"/>
      <c r="Z410" s="4"/>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3"/>
      <c r="X411" s="4"/>
      <c r="Y411" s="4"/>
      <c r="Z411" s="4"/>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3"/>
      <c r="X412" s="4"/>
      <c r="Y412" s="4"/>
      <c r="Z412" s="4"/>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3"/>
      <c r="X413" s="4"/>
      <c r="Y413" s="4"/>
      <c r="Z413" s="4"/>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3"/>
      <c r="X414" s="4"/>
      <c r="Y414" s="4"/>
      <c r="Z414" s="4"/>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3"/>
      <c r="X415" s="4"/>
      <c r="Y415" s="4"/>
      <c r="Z415" s="4"/>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3"/>
      <c r="X416" s="4"/>
      <c r="Y416" s="4"/>
      <c r="Z416" s="4"/>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3"/>
      <c r="X417" s="4"/>
      <c r="Y417" s="4"/>
      <c r="Z417" s="4"/>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3"/>
      <c r="X418" s="4"/>
      <c r="Y418" s="4"/>
      <c r="Z418" s="4"/>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3"/>
      <c r="X419" s="4"/>
      <c r="Y419" s="4"/>
      <c r="Z419" s="4"/>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3"/>
      <c r="X420" s="4"/>
      <c r="Y420" s="4"/>
      <c r="Z420" s="4"/>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3"/>
      <c r="X421" s="4"/>
      <c r="Y421" s="4"/>
      <c r="Z421" s="4"/>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3"/>
      <c r="X422" s="4"/>
      <c r="Y422" s="4"/>
      <c r="Z422" s="4"/>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3"/>
      <c r="X423" s="4"/>
      <c r="Y423" s="4"/>
      <c r="Z423" s="4"/>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3"/>
      <c r="X424" s="4"/>
      <c r="Y424" s="4"/>
      <c r="Z424" s="4"/>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3"/>
      <c r="X425" s="4"/>
      <c r="Y425" s="4"/>
      <c r="Z425" s="4"/>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3"/>
      <c r="X426" s="4"/>
      <c r="Y426" s="4"/>
      <c r="Z426" s="4"/>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3"/>
      <c r="X427" s="4"/>
      <c r="Y427" s="4"/>
      <c r="Z427" s="4"/>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3"/>
      <c r="X428" s="4"/>
      <c r="Y428" s="4"/>
      <c r="Z428" s="4"/>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3"/>
      <c r="X429" s="4"/>
      <c r="Y429" s="4"/>
      <c r="Z429" s="4"/>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3"/>
      <c r="X430" s="4"/>
      <c r="Y430" s="4"/>
      <c r="Z430" s="4"/>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3"/>
      <c r="X431" s="4"/>
      <c r="Y431" s="4"/>
      <c r="Z431" s="4"/>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3"/>
      <c r="X432" s="4"/>
      <c r="Y432" s="4"/>
      <c r="Z432" s="4"/>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3"/>
      <c r="X433" s="4"/>
      <c r="Y433" s="4"/>
      <c r="Z433" s="4"/>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3"/>
      <c r="X434" s="4"/>
      <c r="Y434" s="4"/>
      <c r="Z434" s="4"/>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3"/>
      <c r="X435" s="4"/>
      <c r="Y435" s="4"/>
      <c r="Z435" s="4"/>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3"/>
      <c r="X436" s="4"/>
      <c r="Y436" s="4"/>
      <c r="Z436" s="4"/>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3"/>
      <c r="X437" s="4"/>
      <c r="Y437" s="4"/>
      <c r="Z437" s="4"/>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3"/>
      <c r="X438" s="4"/>
      <c r="Y438" s="4"/>
      <c r="Z438" s="4"/>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3"/>
      <c r="X439" s="4"/>
      <c r="Y439" s="4"/>
      <c r="Z439" s="4"/>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3"/>
      <c r="X440" s="4"/>
      <c r="Y440" s="4"/>
      <c r="Z440" s="4"/>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3"/>
      <c r="X441" s="4"/>
      <c r="Y441" s="4"/>
      <c r="Z441" s="4"/>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3"/>
      <c r="X442" s="4"/>
      <c r="Y442" s="4"/>
      <c r="Z442" s="4"/>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3"/>
      <c r="X443" s="4"/>
      <c r="Y443" s="4"/>
      <c r="Z443" s="4"/>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3"/>
      <c r="X444" s="4"/>
      <c r="Y444" s="4"/>
      <c r="Z444" s="4"/>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3"/>
      <c r="X445" s="4"/>
      <c r="Y445" s="4"/>
      <c r="Z445" s="4"/>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3"/>
      <c r="X446" s="4"/>
      <c r="Y446" s="4"/>
      <c r="Z446" s="4"/>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3"/>
      <c r="X447" s="4"/>
      <c r="Y447" s="4"/>
      <c r="Z447" s="4"/>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3"/>
      <c r="X448" s="4"/>
      <c r="Y448" s="4"/>
      <c r="Z448" s="4"/>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3"/>
      <c r="X449" s="4"/>
      <c r="Y449" s="4"/>
      <c r="Z449" s="4"/>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3"/>
      <c r="X450" s="4"/>
      <c r="Y450" s="4"/>
      <c r="Z450" s="4"/>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3"/>
      <c r="X451" s="4"/>
      <c r="Y451" s="4"/>
      <c r="Z451" s="4"/>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3"/>
      <c r="X452" s="4"/>
      <c r="Y452" s="4"/>
      <c r="Z452" s="4"/>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3"/>
      <c r="X453" s="4"/>
      <c r="Y453" s="4"/>
      <c r="Z453" s="4"/>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3"/>
      <c r="X454" s="4"/>
      <c r="Y454" s="4"/>
      <c r="Z454" s="4"/>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3"/>
      <c r="X455" s="4"/>
      <c r="Y455" s="4"/>
      <c r="Z455" s="4"/>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3"/>
      <c r="X456" s="4"/>
      <c r="Y456" s="4"/>
      <c r="Z456" s="4"/>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3"/>
      <c r="X457" s="4"/>
      <c r="Y457" s="4"/>
      <c r="Z457" s="4"/>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3"/>
      <c r="X458" s="4"/>
      <c r="Y458" s="4"/>
      <c r="Z458" s="4"/>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3"/>
      <c r="X459" s="4"/>
      <c r="Y459" s="4"/>
      <c r="Z459" s="4"/>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3"/>
      <c r="X460" s="4"/>
      <c r="Y460" s="4"/>
      <c r="Z460" s="4"/>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3"/>
      <c r="X461" s="4"/>
      <c r="Y461" s="4"/>
      <c r="Z461" s="4"/>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3"/>
      <c r="X462" s="4"/>
      <c r="Y462" s="4"/>
      <c r="Z462" s="4"/>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3"/>
      <c r="X463" s="4"/>
      <c r="Y463" s="4"/>
      <c r="Z463" s="4"/>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3"/>
      <c r="X464" s="4"/>
      <c r="Y464" s="4"/>
      <c r="Z464" s="4"/>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3"/>
      <c r="X465" s="4"/>
      <c r="Y465" s="4"/>
      <c r="Z465" s="4"/>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3"/>
      <c r="X466" s="4"/>
      <c r="Y466" s="4"/>
      <c r="Z466" s="4"/>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3"/>
      <c r="X467" s="4"/>
      <c r="Y467" s="4"/>
      <c r="Z467" s="4"/>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3"/>
      <c r="X468" s="4"/>
      <c r="Y468" s="4"/>
      <c r="Z468" s="4"/>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3"/>
      <c r="X469" s="4"/>
      <c r="Y469" s="4"/>
      <c r="Z469" s="4"/>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3"/>
      <c r="X470" s="4"/>
      <c r="Y470" s="4"/>
      <c r="Z470" s="4"/>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3"/>
      <c r="X471" s="4"/>
      <c r="Y471" s="4"/>
      <c r="Z471" s="4"/>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3"/>
      <c r="X472" s="4"/>
      <c r="Y472" s="4"/>
      <c r="Z472" s="4"/>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3"/>
      <c r="X473" s="4"/>
      <c r="Y473" s="4"/>
      <c r="Z473" s="4"/>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3"/>
      <c r="X474" s="4"/>
      <c r="Y474" s="4"/>
      <c r="Z474" s="4"/>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3"/>
      <c r="X475" s="4"/>
      <c r="Y475" s="4"/>
      <c r="Z475" s="4"/>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3"/>
      <c r="X476" s="4"/>
      <c r="Y476" s="4"/>
      <c r="Z476" s="4"/>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3"/>
      <c r="X477" s="4"/>
      <c r="Y477" s="4"/>
      <c r="Z477" s="4"/>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3"/>
      <c r="X478" s="4"/>
      <c r="Y478" s="4"/>
      <c r="Z478" s="4"/>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3"/>
      <c r="X479" s="4"/>
      <c r="Y479" s="4"/>
      <c r="Z479" s="4"/>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3"/>
      <c r="X480" s="4"/>
      <c r="Y480" s="4"/>
      <c r="Z480" s="4"/>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3"/>
      <c r="X481" s="4"/>
      <c r="Y481" s="4"/>
      <c r="Z481" s="4"/>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3"/>
      <c r="X482" s="4"/>
      <c r="Y482" s="4"/>
      <c r="Z482" s="4"/>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3"/>
      <c r="X483" s="4"/>
      <c r="Y483" s="4"/>
      <c r="Z483" s="4"/>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3"/>
      <c r="X484" s="4"/>
      <c r="Y484" s="4"/>
      <c r="Z484" s="4"/>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3"/>
      <c r="X485" s="4"/>
      <c r="Y485" s="4"/>
      <c r="Z485" s="4"/>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3"/>
      <c r="X486" s="4"/>
      <c r="Y486" s="4"/>
      <c r="Z486" s="4"/>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3"/>
      <c r="X487" s="4"/>
      <c r="Y487" s="4"/>
      <c r="Z487" s="4"/>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3"/>
      <c r="X488" s="4"/>
      <c r="Y488" s="4"/>
      <c r="Z488" s="4"/>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3"/>
      <c r="X489" s="4"/>
      <c r="Y489" s="4"/>
      <c r="Z489" s="4"/>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3"/>
      <c r="X490" s="4"/>
      <c r="Y490" s="4"/>
      <c r="Z490" s="4"/>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3"/>
      <c r="X491" s="4"/>
      <c r="Y491" s="4"/>
      <c r="Z491" s="4"/>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3"/>
      <c r="X492" s="4"/>
      <c r="Y492" s="4"/>
      <c r="Z492" s="4"/>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3"/>
      <c r="X493" s="4"/>
      <c r="Y493" s="4"/>
      <c r="Z493" s="4"/>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3"/>
      <c r="X494" s="4"/>
      <c r="Y494" s="4"/>
      <c r="Z494" s="4"/>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3"/>
      <c r="X495" s="4"/>
      <c r="Y495" s="4"/>
      <c r="Z495" s="4"/>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3"/>
      <c r="X496" s="4"/>
      <c r="Y496" s="4"/>
      <c r="Z496" s="4"/>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3"/>
      <c r="X497" s="4"/>
      <c r="Y497" s="4"/>
      <c r="Z497" s="4"/>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3"/>
      <c r="X498" s="4"/>
      <c r="Y498" s="4"/>
      <c r="Z498" s="4"/>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3"/>
      <c r="X499" s="4"/>
      <c r="Y499" s="4"/>
      <c r="Z499" s="4"/>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3"/>
      <c r="X500" s="4"/>
      <c r="Y500" s="4"/>
      <c r="Z500" s="4"/>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3"/>
      <c r="X501" s="4"/>
      <c r="Y501" s="4"/>
      <c r="Z501" s="4"/>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3"/>
      <c r="X502" s="4"/>
      <c r="Y502" s="4"/>
      <c r="Z502" s="4"/>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3"/>
      <c r="X503" s="4"/>
      <c r="Y503" s="4"/>
      <c r="Z503" s="4"/>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3"/>
      <c r="X504" s="4"/>
      <c r="Y504" s="4"/>
      <c r="Z504" s="4"/>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3"/>
      <c r="X505" s="4"/>
      <c r="Y505" s="4"/>
      <c r="Z505" s="4"/>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3"/>
      <c r="X506" s="4"/>
      <c r="Y506" s="4"/>
      <c r="Z506" s="4"/>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3"/>
      <c r="X507" s="4"/>
      <c r="Y507" s="4"/>
      <c r="Z507" s="4"/>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3"/>
      <c r="X508" s="4"/>
      <c r="Y508" s="4"/>
      <c r="Z508" s="4"/>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3"/>
      <c r="X509" s="4"/>
      <c r="Y509" s="4"/>
      <c r="Z509" s="4"/>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3"/>
      <c r="X510" s="4"/>
      <c r="Y510" s="4"/>
      <c r="Z510" s="4"/>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3"/>
      <c r="X511" s="4"/>
      <c r="Y511" s="4"/>
      <c r="Z511" s="4"/>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3"/>
      <c r="X512" s="4"/>
      <c r="Y512" s="4"/>
      <c r="Z512" s="4"/>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3"/>
      <c r="X513" s="4"/>
      <c r="Y513" s="4"/>
      <c r="Z513" s="4"/>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3"/>
      <c r="X514" s="4"/>
      <c r="Y514" s="4"/>
      <c r="Z514" s="4"/>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3"/>
      <c r="X515" s="4"/>
      <c r="Y515" s="4"/>
      <c r="Z515" s="4"/>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3"/>
      <c r="X516" s="4"/>
      <c r="Y516" s="4"/>
      <c r="Z516" s="4"/>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3"/>
      <c r="X517" s="4"/>
      <c r="Y517" s="4"/>
      <c r="Z517" s="4"/>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3"/>
      <c r="X518" s="4"/>
      <c r="Y518" s="4"/>
      <c r="Z518" s="4"/>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3"/>
      <c r="X519" s="4"/>
      <c r="Y519" s="4"/>
      <c r="Z519" s="4"/>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3"/>
      <c r="X520" s="4"/>
      <c r="Y520" s="4"/>
      <c r="Z520" s="4"/>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3"/>
      <c r="X521" s="4"/>
      <c r="Y521" s="4"/>
      <c r="Z521" s="4"/>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3"/>
      <c r="X522" s="4"/>
      <c r="Y522" s="4"/>
      <c r="Z522" s="4"/>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3"/>
      <c r="X523" s="4"/>
      <c r="Y523" s="4"/>
      <c r="Z523" s="4"/>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3"/>
      <c r="X524" s="4"/>
      <c r="Y524" s="4"/>
      <c r="Z524" s="4"/>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3"/>
      <c r="X525" s="4"/>
      <c r="Y525" s="4"/>
      <c r="Z525" s="4"/>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3"/>
      <c r="X526" s="4"/>
      <c r="Y526" s="4"/>
      <c r="Z526" s="4"/>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3"/>
      <c r="X527" s="4"/>
      <c r="Y527" s="4"/>
      <c r="Z527" s="4"/>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3"/>
      <c r="X528" s="4"/>
      <c r="Y528" s="4"/>
      <c r="Z528" s="4"/>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3"/>
      <c r="X529" s="4"/>
      <c r="Y529" s="4"/>
      <c r="Z529" s="4"/>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3"/>
      <c r="X530" s="4"/>
      <c r="Y530" s="4"/>
      <c r="Z530" s="4"/>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3"/>
      <c r="X531" s="4"/>
      <c r="Y531" s="4"/>
      <c r="Z531" s="4"/>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3"/>
      <c r="X532" s="4"/>
      <c r="Y532" s="4"/>
      <c r="Z532" s="4"/>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3"/>
      <c r="X533" s="4"/>
      <c r="Y533" s="4"/>
      <c r="Z533" s="4"/>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3"/>
      <c r="X534" s="4"/>
      <c r="Y534" s="4"/>
      <c r="Z534" s="4"/>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3"/>
      <c r="X535" s="4"/>
      <c r="Y535" s="4"/>
      <c r="Z535" s="4"/>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3"/>
      <c r="X536" s="4"/>
      <c r="Y536" s="4"/>
      <c r="Z536" s="4"/>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3"/>
      <c r="X537" s="4"/>
      <c r="Y537" s="4"/>
      <c r="Z537" s="4"/>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3"/>
      <c r="X538" s="4"/>
      <c r="Y538" s="4"/>
      <c r="Z538" s="4"/>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3"/>
      <c r="X539" s="4"/>
      <c r="Y539" s="4"/>
      <c r="Z539" s="4"/>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3"/>
      <c r="X540" s="4"/>
      <c r="Y540" s="4"/>
      <c r="Z540" s="4"/>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3"/>
      <c r="X541" s="4"/>
      <c r="Y541" s="4"/>
      <c r="Z541" s="4"/>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3"/>
      <c r="X542" s="4"/>
      <c r="Y542" s="4"/>
      <c r="Z542" s="4"/>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3"/>
      <c r="X543" s="4"/>
      <c r="Y543" s="4"/>
      <c r="Z543" s="4"/>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3"/>
      <c r="X544" s="4"/>
      <c r="Y544" s="4"/>
      <c r="Z544" s="4"/>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3"/>
      <c r="X545" s="4"/>
      <c r="Y545" s="4"/>
      <c r="Z545" s="4"/>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3"/>
      <c r="X546" s="4"/>
      <c r="Y546" s="4"/>
      <c r="Z546" s="4"/>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3"/>
      <c r="X547" s="4"/>
      <c r="Y547" s="4"/>
      <c r="Z547" s="4"/>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3"/>
      <c r="X548" s="4"/>
      <c r="Y548" s="4"/>
      <c r="Z548" s="4"/>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3"/>
      <c r="X549" s="4"/>
      <c r="Y549" s="4"/>
      <c r="Z549" s="4"/>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3"/>
      <c r="X550" s="4"/>
      <c r="Y550" s="4"/>
      <c r="Z550" s="4"/>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3"/>
      <c r="X551" s="4"/>
      <c r="Y551" s="4"/>
      <c r="Z551" s="4"/>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3"/>
      <c r="X552" s="4"/>
      <c r="Y552" s="4"/>
      <c r="Z552" s="4"/>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3"/>
      <c r="X553" s="4"/>
      <c r="Y553" s="4"/>
      <c r="Z553" s="4"/>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3"/>
      <c r="X554" s="4"/>
      <c r="Y554" s="4"/>
      <c r="Z554" s="4"/>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3"/>
      <c r="X555" s="4"/>
      <c r="Y555" s="4"/>
      <c r="Z555" s="4"/>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3"/>
      <c r="X556" s="4"/>
      <c r="Y556" s="4"/>
      <c r="Z556" s="4"/>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3"/>
      <c r="X557" s="4"/>
      <c r="Y557" s="4"/>
      <c r="Z557" s="4"/>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3"/>
      <c r="X558" s="4"/>
      <c r="Y558" s="4"/>
      <c r="Z558" s="4"/>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3"/>
      <c r="X559" s="4"/>
      <c r="Y559" s="4"/>
      <c r="Z559" s="4"/>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3"/>
      <c r="X560" s="4"/>
      <c r="Y560" s="4"/>
      <c r="Z560" s="4"/>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3"/>
      <c r="X561" s="4"/>
      <c r="Y561" s="4"/>
      <c r="Z561" s="4"/>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3"/>
      <c r="X562" s="4"/>
      <c r="Y562" s="4"/>
      <c r="Z562" s="4"/>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3"/>
      <c r="X563" s="4"/>
      <c r="Y563" s="4"/>
      <c r="Z563" s="4"/>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3"/>
      <c r="X564" s="4"/>
      <c r="Y564" s="4"/>
      <c r="Z564" s="4"/>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3"/>
      <c r="X565" s="4"/>
      <c r="Y565" s="4"/>
      <c r="Z565" s="4"/>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3"/>
      <c r="X566" s="4"/>
      <c r="Y566" s="4"/>
      <c r="Z566" s="4"/>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3"/>
      <c r="X567" s="4"/>
      <c r="Y567" s="4"/>
      <c r="Z567" s="4"/>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3"/>
      <c r="X568" s="4"/>
      <c r="Y568" s="4"/>
      <c r="Z568" s="4"/>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3"/>
      <c r="X569" s="4"/>
      <c r="Y569" s="4"/>
      <c r="Z569" s="4"/>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3"/>
      <c r="X570" s="4"/>
      <c r="Y570" s="4"/>
      <c r="Z570" s="4"/>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3"/>
      <c r="X571" s="4"/>
      <c r="Y571" s="4"/>
      <c r="Z571" s="4"/>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3"/>
      <c r="X572" s="4"/>
      <c r="Y572" s="4"/>
      <c r="Z572" s="4"/>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3"/>
      <c r="X573" s="4"/>
      <c r="Y573" s="4"/>
      <c r="Z573" s="4"/>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3"/>
      <c r="X574" s="4"/>
      <c r="Y574" s="4"/>
      <c r="Z574" s="4"/>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3"/>
      <c r="X575" s="4"/>
      <c r="Y575" s="4"/>
      <c r="Z575" s="4"/>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3"/>
      <c r="X576" s="4"/>
      <c r="Y576" s="4"/>
      <c r="Z576" s="4"/>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3"/>
      <c r="X577" s="4"/>
      <c r="Y577" s="4"/>
      <c r="Z577" s="4"/>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3"/>
      <c r="X578" s="4"/>
      <c r="Y578" s="4"/>
      <c r="Z578" s="4"/>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3"/>
      <c r="X579" s="4"/>
      <c r="Y579" s="4"/>
      <c r="Z579" s="4"/>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3"/>
      <c r="X580" s="4"/>
      <c r="Y580" s="4"/>
      <c r="Z580" s="4"/>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3"/>
      <c r="X581" s="4"/>
      <c r="Y581" s="4"/>
      <c r="Z581" s="4"/>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3"/>
      <c r="X582" s="4"/>
      <c r="Y582" s="4"/>
      <c r="Z582" s="4"/>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3"/>
      <c r="X583" s="4"/>
      <c r="Y583" s="4"/>
      <c r="Z583" s="4"/>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3"/>
      <c r="X584" s="4"/>
      <c r="Y584" s="4"/>
      <c r="Z584" s="4"/>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3"/>
      <c r="X585" s="4"/>
      <c r="Y585" s="4"/>
      <c r="Z585" s="4"/>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3"/>
      <c r="X586" s="4"/>
      <c r="Y586" s="4"/>
      <c r="Z586" s="4"/>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3"/>
      <c r="X587" s="4"/>
      <c r="Y587" s="4"/>
      <c r="Z587" s="4"/>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3"/>
      <c r="X588" s="4"/>
      <c r="Y588" s="4"/>
      <c r="Z588" s="4"/>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3"/>
      <c r="X589" s="4"/>
      <c r="Y589" s="4"/>
      <c r="Z589" s="4"/>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3"/>
      <c r="X590" s="4"/>
      <c r="Y590" s="4"/>
      <c r="Z590" s="4"/>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3"/>
      <c r="X591" s="4"/>
      <c r="Y591" s="4"/>
      <c r="Z591" s="4"/>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3"/>
      <c r="X592" s="4"/>
      <c r="Y592" s="4"/>
      <c r="Z592" s="4"/>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3"/>
      <c r="X593" s="4"/>
      <c r="Y593" s="4"/>
      <c r="Z593" s="4"/>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3"/>
      <c r="X594" s="4"/>
      <c r="Y594" s="4"/>
      <c r="Z594" s="4"/>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3"/>
      <c r="X595" s="4"/>
      <c r="Y595" s="4"/>
      <c r="Z595" s="4"/>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3"/>
      <c r="X596" s="4"/>
      <c r="Y596" s="4"/>
      <c r="Z596" s="4"/>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3"/>
      <c r="X597" s="4"/>
      <c r="Y597" s="4"/>
      <c r="Z597" s="4"/>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3"/>
      <c r="X598" s="4"/>
      <c r="Y598" s="4"/>
      <c r="Z598" s="4"/>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3"/>
      <c r="X599" s="4"/>
      <c r="Y599" s="4"/>
      <c r="Z599" s="4"/>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3"/>
      <c r="X600" s="4"/>
      <c r="Y600" s="4"/>
      <c r="Z600" s="4"/>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3"/>
      <c r="X601" s="4"/>
      <c r="Y601" s="4"/>
      <c r="Z601" s="4"/>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3"/>
      <c r="X602" s="4"/>
      <c r="Y602" s="4"/>
      <c r="Z602" s="4"/>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3"/>
      <c r="X603" s="4"/>
      <c r="Y603" s="4"/>
      <c r="Z603" s="4"/>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3"/>
      <c r="X604" s="4"/>
      <c r="Y604" s="4"/>
      <c r="Z604" s="4"/>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3"/>
      <c r="X605" s="4"/>
      <c r="Y605" s="4"/>
      <c r="Z605" s="4"/>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3"/>
      <c r="X606" s="4"/>
      <c r="Y606" s="4"/>
      <c r="Z606" s="4"/>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3"/>
      <c r="X607" s="4"/>
      <c r="Y607" s="4"/>
      <c r="Z607" s="4"/>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3"/>
      <c r="X608" s="4"/>
      <c r="Y608" s="4"/>
      <c r="Z608" s="4"/>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3"/>
      <c r="X609" s="4"/>
      <c r="Y609" s="4"/>
      <c r="Z609" s="4"/>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3"/>
      <c r="X610" s="4"/>
      <c r="Y610" s="4"/>
      <c r="Z610" s="4"/>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3"/>
      <c r="X611" s="4"/>
      <c r="Y611" s="4"/>
      <c r="Z611" s="4"/>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3"/>
      <c r="X612" s="4"/>
      <c r="Y612" s="4"/>
      <c r="Z612" s="4"/>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3"/>
      <c r="X613" s="4"/>
      <c r="Y613" s="4"/>
      <c r="Z613" s="4"/>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3"/>
      <c r="X614" s="4"/>
      <c r="Y614" s="4"/>
      <c r="Z614" s="4"/>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3"/>
      <c r="X615" s="4"/>
      <c r="Y615" s="4"/>
      <c r="Z615" s="4"/>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3"/>
      <c r="X616" s="4"/>
      <c r="Y616" s="4"/>
      <c r="Z616" s="4"/>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3"/>
      <c r="X617" s="4"/>
      <c r="Y617" s="4"/>
      <c r="Z617" s="4"/>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3"/>
      <c r="X618" s="4"/>
      <c r="Y618" s="4"/>
      <c r="Z618" s="4"/>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3"/>
      <c r="X619" s="4"/>
      <c r="Y619" s="4"/>
      <c r="Z619" s="4"/>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3"/>
      <c r="X620" s="4"/>
      <c r="Y620" s="4"/>
      <c r="Z620" s="4"/>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3"/>
      <c r="X621" s="4"/>
      <c r="Y621" s="4"/>
      <c r="Z621" s="4"/>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3"/>
      <c r="X622" s="4"/>
      <c r="Y622" s="4"/>
      <c r="Z622" s="4"/>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3"/>
      <c r="X623" s="4"/>
      <c r="Y623" s="4"/>
      <c r="Z623" s="4"/>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3"/>
      <c r="X624" s="4"/>
      <c r="Y624" s="4"/>
      <c r="Z624" s="4"/>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3"/>
      <c r="X625" s="4"/>
      <c r="Y625" s="4"/>
      <c r="Z625" s="4"/>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3"/>
      <c r="X626" s="4"/>
      <c r="Y626" s="4"/>
      <c r="Z626" s="4"/>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3"/>
      <c r="X627" s="4"/>
      <c r="Y627" s="4"/>
      <c r="Z627" s="4"/>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3"/>
      <c r="X628" s="4"/>
      <c r="Y628" s="4"/>
      <c r="Z628" s="4"/>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3"/>
      <c r="X629" s="4"/>
      <c r="Y629" s="4"/>
      <c r="Z629" s="4"/>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3"/>
      <c r="X630" s="4"/>
      <c r="Y630" s="4"/>
      <c r="Z630" s="4"/>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3"/>
      <c r="X631" s="4"/>
      <c r="Y631" s="4"/>
      <c r="Z631" s="4"/>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3"/>
      <c r="X632" s="4"/>
      <c r="Y632" s="4"/>
      <c r="Z632" s="4"/>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3"/>
      <c r="X633" s="4"/>
      <c r="Y633" s="4"/>
      <c r="Z633" s="4"/>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3"/>
      <c r="X634" s="4"/>
      <c r="Y634" s="4"/>
      <c r="Z634" s="4"/>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3"/>
      <c r="X635" s="4"/>
      <c r="Y635" s="4"/>
      <c r="Z635" s="4"/>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3"/>
      <c r="X636" s="4"/>
      <c r="Y636" s="4"/>
      <c r="Z636" s="4"/>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3"/>
      <c r="X637" s="4"/>
      <c r="Y637" s="4"/>
      <c r="Z637" s="4"/>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3"/>
      <c r="X638" s="4"/>
      <c r="Y638" s="4"/>
      <c r="Z638" s="4"/>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3"/>
      <c r="X639" s="4"/>
      <c r="Y639" s="4"/>
      <c r="Z639" s="4"/>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3"/>
      <c r="X640" s="4"/>
      <c r="Y640" s="4"/>
      <c r="Z640" s="4"/>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3"/>
      <c r="X641" s="4"/>
      <c r="Y641" s="4"/>
      <c r="Z641" s="4"/>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3"/>
      <c r="X642" s="4"/>
      <c r="Y642" s="4"/>
      <c r="Z642" s="4"/>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3"/>
      <c r="X643" s="4"/>
      <c r="Y643" s="4"/>
      <c r="Z643" s="4"/>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3"/>
      <c r="X644" s="4"/>
      <c r="Y644" s="4"/>
      <c r="Z644" s="4"/>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3"/>
      <c r="X645" s="4"/>
      <c r="Y645" s="4"/>
      <c r="Z645" s="4"/>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3"/>
      <c r="X646" s="4"/>
      <c r="Y646" s="4"/>
      <c r="Z646" s="4"/>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3"/>
      <c r="X647" s="4"/>
      <c r="Y647" s="4"/>
      <c r="Z647" s="4"/>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3"/>
      <c r="X648" s="4"/>
      <c r="Y648" s="4"/>
      <c r="Z648" s="4"/>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3"/>
      <c r="X649" s="4"/>
      <c r="Y649" s="4"/>
      <c r="Z649" s="4"/>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3"/>
      <c r="X650" s="4"/>
      <c r="Y650" s="4"/>
      <c r="Z650" s="4"/>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3"/>
      <c r="X651" s="4"/>
      <c r="Y651" s="4"/>
      <c r="Z651" s="4"/>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3"/>
      <c r="X652" s="4"/>
      <c r="Y652" s="4"/>
      <c r="Z652" s="4"/>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3"/>
      <c r="X653" s="4"/>
      <c r="Y653" s="4"/>
      <c r="Z653" s="4"/>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3"/>
      <c r="X654" s="4"/>
      <c r="Y654" s="4"/>
      <c r="Z654" s="4"/>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3"/>
      <c r="X655" s="4"/>
      <c r="Y655" s="4"/>
      <c r="Z655" s="4"/>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3"/>
      <c r="X656" s="4"/>
      <c r="Y656" s="4"/>
      <c r="Z656" s="4"/>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3"/>
      <c r="X657" s="4"/>
      <c r="Y657" s="4"/>
      <c r="Z657" s="4"/>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3"/>
      <c r="X658" s="4"/>
      <c r="Y658" s="4"/>
      <c r="Z658" s="4"/>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3"/>
      <c r="X659" s="4"/>
      <c r="Y659" s="4"/>
      <c r="Z659" s="4"/>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3"/>
      <c r="X660" s="4"/>
      <c r="Y660" s="4"/>
      <c r="Z660" s="4"/>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3"/>
      <c r="X661" s="4"/>
      <c r="Y661" s="4"/>
      <c r="Z661" s="4"/>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3"/>
      <c r="X662" s="4"/>
      <c r="Y662" s="4"/>
      <c r="Z662" s="4"/>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3"/>
      <c r="X663" s="4"/>
      <c r="Y663" s="4"/>
      <c r="Z663" s="4"/>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3"/>
      <c r="X664" s="4"/>
      <c r="Y664" s="4"/>
      <c r="Z664" s="4"/>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3"/>
      <c r="X665" s="4"/>
      <c r="Y665" s="4"/>
      <c r="Z665" s="4"/>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3"/>
      <c r="X666" s="4"/>
      <c r="Y666" s="4"/>
      <c r="Z666" s="4"/>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3"/>
      <c r="X667" s="4"/>
      <c r="Y667" s="4"/>
      <c r="Z667" s="4"/>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3"/>
      <c r="X668" s="4"/>
      <c r="Y668" s="4"/>
      <c r="Z668" s="4"/>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3"/>
      <c r="X669" s="4"/>
      <c r="Y669" s="4"/>
      <c r="Z669" s="4"/>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3"/>
      <c r="X670" s="4"/>
      <c r="Y670" s="4"/>
      <c r="Z670" s="4"/>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3"/>
      <c r="X671" s="4"/>
      <c r="Y671" s="4"/>
      <c r="Z671" s="4"/>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3"/>
      <c r="X672" s="4"/>
      <c r="Y672" s="4"/>
      <c r="Z672" s="4"/>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3"/>
      <c r="X673" s="4"/>
      <c r="Y673" s="4"/>
      <c r="Z673" s="4"/>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3"/>
      <c r="X674" s="4"/>
      <c r="Y674" s="4"/>
      <c r="Z674" s="4"/>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3"/>
      <c r="X675" s="4"/>
      <c r="Y675" s="4"/>
      <c r="Z675" s="4"/>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3"/>
      <c r="X676" s="4"/>
      <c r="Y676" s="4"/>
      <c r="Z676" s="4"/>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3"/>
      <c r="X677" s="4"/>
      <c r="Y677" s="4"/>
      <c r="Z677" s="4"/>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3"/>
      <c r="X678" s="4"/>
      <c r="Y678" s="4"/>
      <c r="Z678" s="4"/>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3"/>
      <c r="X679" s="4"/>
      <c r="Y679" s="4"/>
      <c r="Z679" s="4"/>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3"/>
      <c r="X680" s="4"/>
      <c r="Y680" s="4"/>
      <c r="Z680" s="4"/>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3"/>
      <c r="X681" s="4"/>
      <c r="Y681" s="4"/>
      <c r="Z681" s="4"/>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3"/>
      <c r="X682" s="4"/>
      <c r="Y682" s="4"/>
      <c r="Z682" s="4"/>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3"/>
      <c r="X683" s="4"/>
      <c r="Y683" s="4"/>
      <c r="Z683" s="4"/>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3"/>
      <c r="X684" s="4"/>
      <c r="Y684" s="4"/>
      <c r="Z684" s="4"/>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3"/>
      <c r="X685" s="4"/>
      <c r="Y685" s="4"/>
      <c r="Z685" s="4"/>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3"/>
      <c r="X686" s="4"/>
      <c r="Y686" s="4"/>
      <c r="Z686" s="4"/>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3"/>
      <c r="X687" s="4"/>
      <c r="Y687" s="4"/>
      <c r="Z687" s="4"/>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3"/>
      <c r="X688" s="4"/>
      <c r="Y688" s="4"/>
      <c r="Z688" s="4"/>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3"/>
      <c r="X689" s="4"/>
      <c r="Y689" s="4"/>
      <c r="Z689" s="4"/>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3"/>
      <c r="X690" s="4"/>
      <c r="Y690" s="4"/>
      <c r="Z690" s="4"/>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3"/>
      <c r="X691" s="4"/>
      <c r="Y691" s="4"/>
      <c r="Z691" s="4"/>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3"/>
      <c r="X692" s="4"/>
      <c r="Y692" s="4"/>
      <c r="Z692" s="4"/>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3"/>
      <c r="X693" s="4"/>
      <c r="Y693" s="4"/>
      <c r="Z693" s="4"/>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3"/>
      <c r="X694" s="4"/>
      <c r="Y694" s="4"/>
      <c r="Z694" s="4"/>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3"/>
      <c r="X695" s="4"/>
      <c r="Y695" s="4"/>
      <c r="Z695" s="4"/>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3"/>
      <c r="X696" s="4"/>
      <c r="Y696" s="4"/>
      <c r="Z696" s="4"/>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3"/>
      <c r="X697" s="4"/>
      <c r="Y697" s="4"/>
      <c r="Z697" s="4"/>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3"/>
      <c r="X698" s="4"/>
      <c r="Y698" s="4"/>
      <c r="Z698" s="4"/>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3"/>
      <c r="X699" s="4"/>
      <c r="Y699" s="4"/>
      <c r="Z699" s="4"/>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3"/>
      <c r="X700" s="4"/>
      <c r="Y700" s="4"/>
      <c r="Z700" s="4"/>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3"/>
      <c r="X701" s="4"/>
      <c r="Y701" s="4"/>
      <c r="Z701" s="4"/>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3"/>
      <c r="X702" s="4"/>
      <c r="Y702" s="4"/>
      <c r="Z702" s="4"/>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3"/>
      <c r="X703" s="4"/>
      <c r="Y703" s="4"/>
      <c r="Z703" s="4"/>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3"/>
      <c r="X704" s="4"/>
      <c r="Y704" s="4"/>
      <c r="Z704" s="4"/>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3"/>
      <c r="X705" s="4"/>
      <c r="Y705" s="4"/>
      <c r="Z705" s="4"/>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3"/>
      <c r="X706" s="4"/>
      <c r="Y706" s="4"/>
      <c r="Z706" s="4"/>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3"/>
      <c r="X707" s="4"/>
      <c r="Y707" s="4"/>
      <c r="Z707" s="4"/>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3"/>
      <c r="X708" s="4"/>
      <c r="Y708" s="4"/>
      <c r="Z708" s="4"/>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3"/>
      <c r="X709" s="4"/>
      <c r="Y709" s="4"/>
      <c r="Z709" s="4"/>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3"/>
      <c r="X710" s="4"/>
      <c r="Y710" s="4"/>
      <c r="Z710" s="4"/>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3"/>
      <c r="X711" s="4"/>
      <c r="Y711" s="4"/>
      <c r="Z711" s="4"/>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3"/>
      <c r="X712" s="4"/>
      <c r="Y712" s="4"/>
      <c r="Z712" s="4"/>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3"/>
      <c r="X713" s="4"/>
      <c r="Y713" s="4"/>
      <c r="Z713" s="4"/>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3"/>
      <c r="X714" s="4"/>
      <c r="Y714" s="4"/>
      <c r="Z714" s="4"/>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3"/>
      <c r="X715" s="4"/>
      <c r="Y715" s="4"/>
      <c r="Z715" s="4"/>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3"/>
      <c r="X716" s="4"/>
      <c r="Y716" s="4"/>
      <c r="Z716" s="4"/>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3"/>
      <c r="X717" s="4"/>
      <c r="Y717" s="4"/>
      <c r="Z717" s="4"/>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3"/>
      <c r="X718" s="4"/>
      <c r="Y718" s="4"/>
      <c r="Z718" s="4"/>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3"/>
      <c r="X719" s="4"/>
      <c r="Y719" s="4"/>
      <c r="Z719" s="4"/>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3"/>
      <c r="X720" s="4"/>
      <c r="Y720" s="4"/>
      <c r="Z720" s="4"/>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3"/>
      <c r="X721" s="4"/>
      <c r="Y721" s="4"/>
      <c r="Z721" s="4"/>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3"/>
      <c r="X722" s="4"/>
      <c r="Y722" s="4"/>
      <c r="Z722" s="4"/>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3"/>
      <c r="X723" s="4"/>
      <c r="Y723" s="4"/>
      <c r="Z723" s="4"/>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3"/>
      <c r="X724" s="4"/>
      <c r="Y724" s="4"/>
      <c r="Z724" s="4"/>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3"/>
      <c r="X725" s="4"/>
      <c r="Y725" s="4"/>
      <c r="Z725" s="4"/>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3"/>
      <c r="X726" s="4"/>
      <c r="Y726" s="4"/>
      <c r="Z726" s="4"/>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3"/>
      <c r="X727" s="4"/>
      <c r="Y727" s="4"/>
      <c r="Z727" s="4"/>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3"/>
      <c r="X728" s="4"/>
      <c r="Y728" s="4"/>
      <c r="Z728" s="4"/>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3"/>
      <c r="X729" s="4"/>
      <c r="Y729" s="4"/>
      <c r="Z729" s="4"/>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3"/>
      <c r="X730" s="4"/>
      <c r="Y730" s="4"/>
      <c r="Z730" s="4"/>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3"/>
      <c r="X731" s="4"/>
      <c r="Y731" s="4"/>
      <c r="Z731" s="4"/>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3"/>
      <c r="X732" s="4"/>
      <c r="Y732" s="4"/>
      <c r="Z732" s="4"/>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3"/>
      <c r="X733" s="4"/>
      <c r="Y733" s="4"/>
      <c r="Z733" s="4"/>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3"/>
      <c r="X734" s="4"/>
      <c r="Y734" s="4"/>
      <c r="Z734" s="4"/>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3"/>
      <c r="X735" s="4"/>
      <c r="Y735" s="4"/>
      <c r="Z735" s="4"/>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3"/>
      <c r="X736" s="4"/>
      <c r="Y736" s="4"/>
      <c r="Z736" s="4"/>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3"/>
      <c r="X737" s="4"/>
      <c r="Y737" s="4"/>
      <c r="Z737" s="4"/>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3"/>
      <c r="X738" s="4"/>
      <c r="Y738" s="4"/>
      <c r="Z738" s="4"/>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3"/>
      <c r="X739" s="4"/>
      <c r="Y739" s="4"/>
      <c r="Z739" s="4"/>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3"/>
      <c r="X740" s="4"/>
      <c r="Y740" s="4"/>
      <c r="Z740" s="4"/>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3"/>
      <c r="X741" s="4"/>
      <c r="Y741" s="4"/>
      <c r="Z741" s="4"/>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3"/>
      <c r="X742" s="4"/>
      <c r="Y742" s="4"/>
      <c r="Z742" s="4"/>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3"/>
      <c r="X743" s="4"/>
      <c r="Y743" s="4"/>
      <c r="Z743" s="4"/>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3"/>
      <c r="X744" s="4"/>
      <c r="Y744" s="4"/>
      <c r="Z744" s="4"/>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3"/>
      <c r="X745" s="4"/>
      <c r="Y745" s="4"/>
      <c r="Z745" s="4"/>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3"/>
      <c r="X746" s="4"/>
      <c r="Y746" s="4"/>
      <c r="Z746" s="4"/>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3"/>
      <c r="X747" s="4"/>
      <c r="Y747" s="4"/>
      <c r="Z747" s="4"/>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3"/>
      <c r="X748" s="4"/>
      <c r="Y748" s="4"/>
      <c r="Z748" s="4"/>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3"/>
      <c r="X749" s="4"/>
      <c r="Y749" s="4"/>
      <c r="Z749" s="4"/>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3"/>
      <c r="X750" s="4"/>
      <c r="Y750" s="4"/>
      <c r="Z750" s="4"/>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3"/>
      <c r="X751" s="4"/>
      <c r="Y751" s="4"/>
      <c r="Z751" s="4"/>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3"/>
      <c r="X752" s="4"/>
      <c r="Y752" s="4"/>
      <c r="Z752" s="4"/>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3"/>
      <c r="X753" s="4"/>
      <c r="Y753" s="4"/>
      <c r="Z753" s="4"/>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3"/>
      <c r="X754" s="4"/>
      <c r="Y754" s="4"/>
      <c r="Z754" s="4"/>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3"/>
      <c r="X755" s="4"/>
      <c r="Y755" s="4"/>
      <c r="Z755" s="4"/>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3"/>
      <c r="X756" s="4"/>
      <c r="Y756" s="4"/>
      <c r="Z756" s="4"/>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3"/>
      <c r="X757" s="4"/>
      <c r="Y757" s="4"/>
      <c r="Z757" s="4"/>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3"/>
      <c r="X758" s="4"/>
      <c r="Y758" s="4"/>
      <c r="Z758" s="4"/>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3"/>
      <c r="X759" s="4"/>
      <c r="Y759" s="4"/>
      <c r="Z759" s="4"/>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3"/>
      <c r="X760" s="4"/>
      <c r="Y760" s="4"/>
      <c r="Z760" s="4"/>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3"/>
      <c r="X761" s="4"/>
      <c r="Y761" s="4"/>
      <c r="Z761" s="4"/>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3"/>
      <c r="X762" s="4"/>
      <c r="Y762" s="4"/>
      <c r="Z762" s="4"/>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3"/>
      <c r="X763" s="4"/>
      <c r="Y763" s="4"/>
      <c r="Z763" s="4"/>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3"/>
      <c r="X764" s="4"/>
      <c r="Y764" s="4"/>
      <c r="Z764" s="4"/>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3"/>
      <c r="X765" s="4"/>
      <c r="Y765" s="4"/>
      <c r="Z765" s="4"/>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3"/>
      <c r="X766" s="4"/>
      <c r="Y766" s="4"/>
      <c r="Z766" s="4"/>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3"/>
      <c r="X767" s="4"/>
      <c r="Y767" s="4"/>
      <c r="Z767" s="4"/>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3"/>
      <c r="X768" s="4"/>
      <c r="Y768" s="4"/>
      <c r="Z768" s="4"/>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3"/>
      <c r="X769" s="4"/>
      <c r="Y769" s="4"/>
      <c r="Z769" s="4"/>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3"/>
      <c r="X770" s="4"/>
      <c r="Y770" s="4"/>
      <c r="Z770" s="4"/>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3"/>
      <c r="X771" s="4"/>
      <c r="Y771" s="4"/>
      <c r="Z771" s="4"/>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3"/>
      <c r="X772" s="4"/>
      <c r="Y772" s="4"/>
      <c r="Z772" s="4"/>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3"/>
      <c r="X773" s="4"/>
      <c r="Y773" s="4"/>
      <c r="Z773" s="4"/>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3"/>
      <c r="X774" s="4"/>
      <c r="Y774" s="4"/>
      <c r="Z774" s="4"/>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3"/>
      <c r="X775" s="4"/>
      <c r="Y775" s="4"/>
      <c r="Z775" s="4"/>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3"/>
      <c r="X776" s="4"/>
      <c r="Y776" s="4"/>
      <c r="Z776" s="4"/>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3"/>
      <c r="X777" s="4"/>
      <c r="Y777" s="4"/>
      <c r="Z777" s="4"/>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3"/>
      <c r="X778" s="4"/>
      <c r="Y778" s="4"/>
      <c r="Z778" s="4"/>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3"/>
      <c r="X779" s="4"/>
      <c r="Y779" s="4"/>
      <c r="Z779" s="4"/>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3"/>
      <c r="X780" s="4"/>
      <c r="Y780" s="4"/>
      <c r="Z780" s="4"/>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3"/>
      <c r="X781" s="4"/>
      <c r="Y781" s="4"/>
      <c r="Z781" s="4"/>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3"/>
      <c r="X782" s="4"/>
      <c r="Y782" s="4"/>
      <c r="Z782" s="4"/>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3"/>
      <c r="X783" s="4"/>
      <c r="Y783" s="4"/>
      <c r="Z783" s="4"/>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3"/>
      <c r="X784" s="4"/>
      <c r="Y784" s="4"/>
      <c r="Z784" s="4"/>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3"/>
      <c r="X785" s="4"/>
      <c r="Y785" s="4"/>
      <c r="Z785" s="4"/>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3"/>
      <c r="X786" s="4"/>
      <c r="Y786" s="4"/>
      <c r="Z786" s="4"/>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3"/>
      <c r="X787" s="4"/>
      <c r="Y787" s="4"/>
      <c r="Z787" s="4"/>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3"/>
      <c r="X788" s="4"/>
      <c r="Y788" s="4"/>
      <c r="Z788" s="4"/>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3"/>
      <c r="X789" s="4"/>
      <c r="Y789" s="4"/>
      <c r="Z789" s="4"/>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3"/>
      <c r="X790" s="4"/>
      <c r="Y790" s="4"/>
      <c r="Z790" s="4"/>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3"/>
      <c r="X791" s="4"/>
      <c r="Y791" s="4"/>
      <c r="Z791" s="4"/>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3"/>
      <c r="X792" s="4"/>
      <c r="Y792" s="4"/>
      <c r="Z792" s="4"/>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3"/>
      <c r="X793" s="4"/>
      <c r="Y793" s="4"/>
      <c r="Z793" s="4"/>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3"/>
      <c r="X794" s="4"/>
      <c r="Y794" s="4"/>
      <c r="Z794" s="4"/>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3"/>
      <c r="X795" s="4"/>
      <c r="Y795" s="4"/>
      <c r="Z795" s="4"/>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3"/>
      <c r="X796" s="4"/>
      <c r="Y796" s="4"/>
      <c r="Z796" s="4"/>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3"/>
      <c r="X797" s="4"/>
      <c r="Y797" s="4"/>
      <c r="Z797" s="4"/>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3"/>
      <c r="X798" s="4"/>
      <c r="Y798" s="4"/>
      <c r="Z798" s="4"/>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3"/>
      <c r="X799" s="4"/>
      <c r="Y799" s="4"/>
      <c r="Z799" s="4"/>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3"/>
      <c r="X800" s="4"/>
      <c r="Y800" s="4"/>
      <c r="Z800" s="4"/>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3"/>
      <c r="X801" s="4"/>
      <c r="Y801" s="4"/>
      <c r="Z801" s="4"/>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3"/>
      <c r="X802" s="4"/>
      <c r="Y802" s="4"/>
      <c r="Z802" s="4"/>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3"/>
      <c r="X803" s="4"/>
      <c r="Y803" s="4"/>
      <c r="Z803" s="4"/>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3"/>
      <c r="X804" s="4"/>
      <c r="Y804" s="4"/>
      <c r="Z804" s="4"/>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3"/>
      <c r="X805" s="4"/>
      <c r="Y805" s="4"/>
      <c r="Z805" s="4"/>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3"/>
      <c r="X806" s="4"/>
      <c r="Y806" s="4"/>
      <c r="Z806" s="4"/>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3"/>
      <c r="X807" s="4"/>
      <c r="Y807" s="4"/>
      <c r="Z807" s="4"/>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3"/>
      <c r="X808" s="4"/>
      <c r="Y808" s="4"/>
      <c r="Z808" s="4"/>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3"/>
      <c r="X809" s="4"/>
      <c r="Y809" s="4"/>
      <c r="Z809" s="4"/>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3"/>
      <c r="X810" s="4"/>
      <c r="Y810" s="4"/>
      <c r="Z810" s="4"/>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3"/>
      <c r="X811" s="4"/>
      <c r="Y811" s="4"/>
      <c r="Z811" s="4"/>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3"/>
      <c r="X812" s="4"/>
      <c r="Y812" s="4"/>
      <c r="Z812" s="4"/>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3"/>
      <c r="X813" s="4"/>
      <c r="Y813" s="4"/>
      <c r="Z813" s="4"/>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3"/>
      <c r="X814" s="4"/>
      <c r="Y814" s="4"/>
      <c r="Z814" s="4"/>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3"/>
      <c r="X815" s="4"/>
      <c r="Y815" s="4"/>
      <c r="Z815" s="4"/>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3"/>
      <c r="X816" s="4"/>
      <c r="Y816" s="4"/>
      <c r="Z816" s="4"/>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3"/>
      <c r="X817" s="4"/>
      <c r="Y817" s="4"/>
      <c r="Z817" s="4"/>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3"/>
      <c r="X818" s="4"/>
      <c r="Y818" s="4"/>
      <c r="Z818" s="4"/>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3"/>
      <c r="X819" s="4"/>
      <c r="Y819" s="4"/>
      <c r="Z819" s="4"/>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3"/>
      <c r="X820" s="4"/>
      <c r="Y820" s="4"/>
      <c r="Z820" s="4"/>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3"/>
      <c r="X821" s="4"/>
      <c r="Y821" s="4"/>
      <c r="Z821" s="4"/>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3"/>
      <c r="X822" s="4"/>
      <c r="Y822" s="4"/>
      <c r="Z822" s="4"/>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3"/>
      <c r="X823" s="4"/>
      <c r="Y823" s="4"/>
      <c r="Z823" s="4"/>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3"/>
      <c r="X824" s="4"/>
      <c r="Y824" s="4"/>
      <c r="Z824" s="4"/>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3"/>
      <c r="X825" s="4"/>
      <c r="Y825" s="4"/>
      <c r="Z825" s="4"/>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3"/>
      <c r="X826" s="4"/>
      <c r="Y826" s="4"/>
      <c r="Z826" s="4"/>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3"/>
      <c r="X827" s="4"/>
      <c r="Y827" s="4"/>
      <c r="Z827" s="4"/>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3"/>
      <c r="X828" s="4"/>
      <c r="Y828" s="4"/>
      <c r="Z828" s="4"/>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3"/>
      <c r="X829" s="4"/>
      <c r="Y829" s="4"/>
      <c r="Z829" s="4"/>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3"/>
      <c r="X830" s="4"/>
      <c r="Y830" s="4"/>
      <c r="Z830" s="4"/>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3"/>
      <c r="X831" s="4"/>
      <c r="Y831" s="4"/>
      <c r="Z831" s="4"/>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3"/>
      <c r="X832" s="4"/>
      <c r="Y832" s="4"/>
      <c r="Z832" s="4"/>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3"/>
      <c r="X833" s="4"/>
      <c r="Y833" s="4"/>
      <c r="Z833" s="4"/>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3"/>
      <c r="X834" s="4"/>
      <c r="Y834" s="4"/>
      <c r="Z834" s="4"/>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3"/>
      <c r="X835" s="4"/>
      <c r="Y835" s="4"/>
      <c r="Z835" s="4"/>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3"/>
      <c r="X836" s="4"/>
      <c r="Y836" s="4"/>
      <c r="Z836" s="4"/>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3"/>
      <c r="X837" s="4"/>
      <c r="Y837" s="4"/>
      <c r="Z837" s="4"/>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3"/>
      <c r="X838" s="4"/>
      <c r="Y838" s="4"/>
      <c r="Z838" s="4"/>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3"/>
      <c r="X839" s="4"/>
      <c r="Y839" s="4"/>
      <c r="Z839" s="4"/>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3"/>
      <c r="X840" s="4"/>
      <c r="Y840" s="4"/>
      <c r="Z840" s="4"/>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3"/>
      <c r="X841" s="4"/>
      <c r="Y841" s="4"/>
      <c r="Z841" s="4"/>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3"/>
      <c r="X842" s="4"/>
      <c r="Y842" s="4"/>
      <c r="Z842" s="4"/>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3"/>
      <c r="X843" s="4"/>
      <c r="Y843" s="4"/>
      <c r="Z843" s="4"/>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3"/>
      <c r="X844" s="4"/>
      <c r="Y844" s="4"/>
      <c r="Z844" s="4"/>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3"/>
      <c r="X845" s="4"/>
      <c r="Y845" s="4"/>
      <c r="Z845" s="4"/>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3"/>
      <c r="X846" s="4"/>
      <c r="Y846" s="4"/>
      <c r="Z846" s="4"/>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3"/>
      <c r="X847" s="4"/>
      <c r="Y847" s="4"/>
      <c r="Z847" s="4"/>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3"/>
      <c r="X848" s="4"/>
      <c r="Y848" s="4"/>
      <c r="Z848" s="4"/>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3"/>
      <c r="X849" s="4"/>
      <c r="Y849" s="4"/>
      <c r="Z849" s="4"/>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3"/>
      <c r="X850" s="4"/>
      <c r="Y850" s="4"/>
      <c r="Z850" s="4"/>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3"/>
      <c r="X851" s="4"/>
      <c r="Y851" s="4"/>
      <c r="Z851" s="4"/>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3"/>
      <c r="X852" s="4"/>
      <c r="Y852" s="4"/>
      <c r="Z852" s="4"/>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3"/>
      <c r="X853" s="4"/>
      <c r="Y853" s="4"/>
      <c r="Z853" s="4"/>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3"/>
      <c r="X854" s="4"/>
      <c r="Y854" s="4"/>
      <c r="Z854" s="4"/>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3"/>
      <c r="X855" s="4"/>
      <c r="Y855" s="4"/>
      <c r="Z855" s="4"/>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3"/>
      <c r="X856" s="4"/>
      <c r="Y856" s="4"/>
      <c r="Z856" s="4"/>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3"/>
      <c r="X857" s="4"/>
      <c r="Y857" s="4"/>
      <c r="Z857" s="4"/>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3"/>
      <c r="X858" s="4"/>
      <c r="Y858" s="4"/>
      <c r="Z858" s="4"/>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3"/>
      <c r="X859" s="4"/>
      <c r="Y859" s="4"/>
      <c r="Z859" s="4"/>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3"/>
      <c r="X860" s="4"/>
      <c r="Y860" s="4"/>
      <c r="Z860" s="4"/>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3"/>
      <c r="X861" s="4"/>
      <c r="Y861" s="4"/>
      <c r="Z861" s="4"/>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3"/>
      <c r="X862" s="4"/>
      <c r="Y862" s="4"/>
      <c r="Z862" s="4"/>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3"/>
      <c r="X863" s="4"/>
      <c r="Y863" s="4"/>
      <c r="Z863" s="4"/>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3"/>
      <c r="X864" s="4"/>
      <c r="Y864" s="4"/>
      <c r="Z864" s="4"/>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3"/>
      <c r="X865" s="4"/>
      <c r="Y865" s="4"/>
      <c r="Z865" s="4"/>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3"/>
      <c r="X866" s="4"/>
      <c r="Y866" s="4"/>
      <c r="Z866" s="4"/>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3"/>
      <c r="X867" s="4"/>
      <c r="Y867" s="4"/>
      <c r="Z867" s="4"/>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3"/>
      <c r="X868" s="4"/>
      <c r="Y868" s="4"/>
      <c r="Z868" s="4"/>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3"/>
      <c r="X869" s="4"/>
      <c r="Y869" s="4"/>
      <c r="Z869" s="4"/>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3"/>
      <c r="X870" s="4"/>
      <c r="Y870" s="4"/>
      <c r="Z870" s="4"/>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3"/>
      <c r="X871" s="4"/>
      <c r="Y871" s="4"/>
      <c r="Z871" s="4"/>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3"/>
      <c r="X872" s="4"/>
      <c r="Y872" s="4"/>
      <c r="Z872" s="4"/>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3"/>
      <c r="X873" s="4"/>
      <c r="Y873" s="4"/>
      <c r="Z873" s="4"/>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3"/>
      <c r="X874" s="4"/>
      <c r="Y874" s="4"/>
      <c r="Z874" s="4"/>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3"/>
      <c r="X875" s="4"/>
      <c r="Y875" s="4"/>
      <c r="Z875" s="4"/>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3"/>
      <c r="X876" s="4"/>
      <c r="Y876" s="4"/>
      <c r="Z876" s="4"/>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3"/>
      <c r="X877" s="4"/>
      <c r="Y877" s="4"/>
      <c r="Z877" s="4"/>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3"/>
      <c r="X878" s="4"/>
      <c r="Y878" s="4"/>
      <c r="Z878" s="4"/>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3"/>
      <c r="X879" s="4"/>
      <c r="Y879" s="4"/>
      <c r="Z879" s="4"/>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3"/>
      <c r="X880" s="4"/>
      <c r="Y880" s="4"/>
      <c r="Z880" s="4"/>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3"/>
      <c r="X881" s="4"/>
      <c r="Y881" s="4"/>
      <c r="Z881" s="4"/>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3"/>
      <c r="X882" s="4"/>
      <c r="Y882" s="4"/>
      <c r="Z882" s="4"/>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3"/>
      <c r="X883" s="4"/>
      <c r="Y883" s="4"/>
      <c r="Z883" s="4"/>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3"/>
      <c r="X884" s="4"/>
      <c r="Y884" s="4"/>
      <c r="Z884" s="4"/>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3"/>
      <c r="X885" s="4"/>
      <c r="Y885" s="4"/>
      <c r="Z885" s="4"/>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3"/>
      <c r="X886" s="4"/>
      <c r="Y886" s="4"/>
      <c r="Z886" s="4"/>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3"/>
      <c r="X887" s="4"/>
      <c r="Y887" s="4"/>
      <c r="Z887" s="4"/>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3"/>
      <c r="X888" s="4"/>
      <c r="Y888" s="4"/>
      <c r="Z888" s="4"/>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3"/>
      <c r="X889" s="4"/>
      <c r="Y889" s="4"/>
      <c r="Z889" s="4"/>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3"/>
      <c r="X890" s="4"/>
      <c r="Y890" s="4"/>
      <c r="Z890" s="4"/>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3"/>
      <c r="X891" s="4"/>
      <c r="Y891" s="4"/>
      <c r="Z891" s="4"/>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3"/>
      <c r="X892" s="4"/>
      <c r="Y892" s="4"/>
      <c r="Z892" s="4"/>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3"/>
      <c r="X893" s="4"/>
      <c r="Y893" s="4"/>
      <c r="Z893" s="4"/>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3"/>
      <c r="X894" s="4"/>
      <c r="Y894" s="4"/>
      <c r="Z894" s="4"/>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3"/>
      <c r="X895" s="4"/>
      <c r="Y895" s="4"/>
      <c r="Z895" s="4"/>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3"/>
      <c r="X896" s="4"/>
      <c r="Y896" s="4"/>
      <c r="Z896" s="4"/>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3"/>
      <c r="X897" s="4"/>
      <c r="Y897" s="4"/>
      <c r="Z897" s="4"/>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3"/>
      <c r="X898" s="4"/>
      <c r="Y898" s="4"/>
      <c r="Z898" s="4"/>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3"/>
      <c r="X899" s="4"/>
      <c r="Y899" s="4"/>
      <c r="Z899" s="4"/>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3"/>
      <c r="X900" s="4"/>
      <c r="Y900" s="4"/>
      <c r="Z900" s="4"/>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3"/>
      <c r="X901" s="4"/>
      <c r="Y901" s="4"/>
      <c r="Z901" s="4"/>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3"/>
      <c r="X902" s="4"/>
      <c r="Y902" s="4"/>
      <c r="Z902" s="4"/>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3"/>
      <c r="X903" s="4"/>
      <c r="Y903" s="4"/>
      <c r="Z903" s="4"/>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3"/>
      <c r="X904" s="4"/>
      <c r="Y904" s="4"/>
      <c r="Z904" s="4"/>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3"/>
      <c r="X905" s="4"/>
      <c r="Y905" s="4"/>
      <c r="Z905" s="4"/>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3"/>
      <c r="X906" s="4"/>
      <c r="Y906" s="4"/>
      <c r="Z906" s="4"/>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3"/>
      <c r="X907" s="4"/>
      <c r="Y907" s="4"/>
      <c r="Z907" s="4"/>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3"/>
      <c r="X908" s="4"/>
      <c r="Y908" s="4"/>
      <c r="Z908" s="4"/>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3"/>
      <c r="X909" s="4"/>
      <c r="Y909" s="4"/>
      <c r="Z909" s="4"/>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3"/>
      <c r="X910" s="4"/>
      <c r="Y910" s="4"/>
      <c r="Z910" s="4"/>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3"/>
      <c r="X911" s="4"/>
      <c r="Y911" s="4"/>
      <c r="Z911" s="4"/>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3"/>
      <c r="X912" s="4"/>
      <c r="Y912" s="4"/>
      <c r="Z912" s="4"/>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3"/>
      <c r="X913" s="4"/>
      <c r="Y913" s="4"/>
      <c r="Z913" s="4"/>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3"/>
      <c r="X914" s="4"/>
      <c r="Y914" s="4"/>
      <c r="Z914" s="4"/>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3"/>
      <c r="X915" s="4"/>
      <c r="Y915" s="4"/>
      <c r="Z915" s="4"/>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3"/>
      <c r="X916" s="4"/>
      <c r="Y916" s="4"/>
      <c r="Z916" s="4"/>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3"/>
      <c r="X917" s="4"/>
      <c r="Y917" s="4"/>
      <c r="Z917" s="4"/>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3"/>
      <c r="X918" s="4"/>
      <c r="Y918" s="4"/>
      <c r="Z918" s="4"/>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3"/>
      <c r="X919" s="4"/>
      <c r="Y919" s="4"/>
      <c r="Z919" s="4"/>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3"/>
      <c r="X920" s="4"/>
      <c r="Y920" s="4"/>
      <c r="Z920" s="4"/>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3"/>
      <c r="X921" s="4"/>
      <c r="Y921" s="4"/>
      <c r="Z921" s="4"/>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3"/>
      <c r="X922" s="4"/>
      <c r="Y922" s="4"/>
      <c r="Z922" s="4"/>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3"/>
      <c r="X923" s="4"/>
      <c r="Y923" s="4"/>
      <c r="Z923" s="4"/>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3"/>
      <c r="X924" s="4"/>
      <c r="Y924" s="4"/>
      <c r="Z924" s="4"/>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3"/>
      <c r="X925" s="4"/>
      <c r="Y925" s="4"/>
      <c r="Z925" s="4"/>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3"/>
      <c r="X926" s="4"/>
      <c r="Y926" s="4"/>
      <c r="Z926" s="4"/>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3"/>
      <c r="X927" s="4"/>
      <c r="Y927" s="4"/>
      <c r="Z927" s="4"/>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3"/>
      <c r="X928" s="4"/>
      <c r="Y928" s="4"/>
      <c r="Z928" s="4"/>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3"/>
      <c r="X929" s="4"/>
      <c r="Y929" s="4"/>
      <c r="Z929" s="4"/>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3"/>
      <c r="X930" s="4"/>
      <c r="Y930" s="4"/>
      <c r="Z930" s="4"/>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3"/>
      <c r="X931" s="4"/>
      <c r="Y931" s="4"/>
      <c r="Z931" s="4"/>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3"/>
      <c r="X932" s="4"/>
      <c r="Y932" s="4"/>
      <c r="Z932" s="4"/>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3"/>
      <c r="X933" s="4"/>
      <c r="Y933" s="4"/>
      <c r="Z933" s="4"/>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3"/>
      <c r="X934" s="4"/>
      <c r="Y934" s="4"/>
      <c r="Z934" s="4"/>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3"/>
      <c r="X935" s="4"/>
      <c r="Y935" s="4"/>
      <c r="Z935" s="4"/>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3"/>
      <c r="X936" s="4"/>
      <c r="Y936" s="4"/>
      <c r="Z936" s="4"/>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3"/>
      <c r="X937" s="4"/>
      <c r="Y937" s="4"/>
      <c r="Z937" s="4"/>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3"/>
      <c r="X938" s="4"/>
      <c r="Y938" s="4"/>
      <c r="Z938" s="4"/>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3"/>
      <c r="X939" s="4"/>
      <c r="Y939" s="4"/>
      <c r="Z939" s="4"/>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3"/>
      <c r="X940" s="4"/>
      <c r="Y940" s="4"/>
      <c r="Z940" s="4"/>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3"/>
      <c r="X941" s="4"/>
      <c r="Y941" s="4"/>
      <c r="Z941" s="4"/>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3"/>
      <c r="X942" s="4"/>
      <c r="Y942" s="4"/>
      <c r="Z942" s="4"/>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3"/>
      <c r="X943" s="4"/>
      <c r="Y943" s="4"/>
      <c r="Z943" s="4"/>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3"/>
      <c r="X944" s="4"/>
      <c r="Y944" s="4"/>
      <c r="Z944" s="4"/>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3"/>
      <c r="X945" s="4"/>
      <c r="Y945" s="4"/>
      <c r="Z945" s="4"/>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3"/>
      <c r="X946" s="4"/>
      <c r="Y946" s="4"/>
      <c r="Z946" s="4"/>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3"/>
      <c r="X947" s="4"/>
      <c r="Y947" s="4"/>
      <c r="Z947" s="4"/>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3"/>
      <c r="X948" s="4"/>
      <c r="Y948" s="4"/>
      <c r="Z948" s="4"/>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3"/>
      <c r="X949" s="4"/>
      <c r="Y949" s="4"/>
      <c r="Z949" s="4"/>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3"/>
      <c r="X950" s="4"/>
      <c r="Y950" s="4"/>
      <c r="Z950" s="4"/>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3"/>
      <c r="X951" s="4"/>
      <c r="Y951" s="4"/>
      <c r="Z951" s="4"/>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3"/>
      <c r="X952" s="4"/>
      <c r="Y952" s="4"/>
      <c r="Z952" s="4"/>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3"/>
      <c r="X953" s="4"/>
      <c r="Y953" s="4"/>
      <c r="Z953" s="4"/>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3"/>
      <c r="X954" s="4"/>
      <c r="Y954" s="4"/>
      <c r="Z954" s="4"/>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3"/>
      <c r="X955" s="4"/>
      <c r="Y955" s="4"/>
      <c r="Z955" s="4"/>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3"/>
      <c r="X956" s="4"/>
      <c r="Y956" s="4"/>
      <c r="Z956" s="4"/>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3"/>
      <c r="X957" s="4"/>
      <c r="Y957" s="4"/>
      <c r="Z957" s="4"/>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3"/>
      <c r="X958" s="4"/>
      <c r="Y958" s="4"/>
      <c r="Z958" s="4"/>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3"/>
      <c r="X959" s="4"/>
      <c r="Y959" s="4"/>
      <c r="Z959" s="4"/>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3"/>
      <c r="X960" s="4"/>
      <c r="Y960" s="4"/>
      <c r="Z960" s="4"/>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3"/>
      <c r="X961" s="4"/>
      <c r="Y961" s="4"/>
      <c r="Z961" s="4"/>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3"/>
      <c r="X962" s="4"/>
      <c r="Y962" s="4"/>
      <c r="Z962" s="4"/>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3"/>
      <c r="X963" s="4"/>
      <c r="Y963" s="4"/>
      <c r="Z963" s="4"/>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3"/>
      <c r="X964" s="4"/>
      <c r="Y964" s="4"/>
      <c r="Z964" s="4"/>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3"/>
      <c r="X965" s="4"/>
      <c r="Y965" s="4"/>
      <c r="Z965" s="4"/>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3"/>
      <c r="X966" s="4"/>
      <c r="Y966" s="4"/>
      <c r="Z966" s="4"/>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3"/>
      <c r="X967" s="4"/>
      <c r="Y967" s="4"/>
      <c r="Z967" s="4"/>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3"/>
      <c r="X968" s="4"/>
      <c r="Y968" s="4"/>
      <c r="Z968" s="4"/>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3"/>
      <c r="X969" s="4"/>
      <c r="Y969" s="4"/>
      <c r="Z969" s="4"/>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3"/>
      <c r="X970" s="4"/>
      <c r="Y970" s="4"/>
      <c r="Z970" s="4"/>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3"/>
      <c r="X971" s="4"/>
      <c r="Y971" s="4"/>
      <c r="Z971" s="4"/>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3"/>
      <c r="X972" s="4"/>
      <c r="Y972" s="4"/>
      <c r="Z972" s="4"/>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3"/>
      <c r="X973" s="4"/>
      <c r="Y973" s="4"/>
      <c r="Z973" s="4"/>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3"/>
      <c r="X974" s="4"/>
      <c r="Y974" s="4"/>
      <c r="Z974" s="4"/>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3"/>
      <c r="X975" s="4"/>
      <c r="Y975" s="4"/>
      <c r="Z975" s="4"/>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3"/>
      <c r="X976" s="4"/>
      <c r="Y976" s="4"/>
      <c r="Z976" s="4"/>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3"/>
      <c r="X977" s="4"/>
      <c r="Y977" s="4"/>
      <c r="Z977" s="4"/>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3"/>
      <c r="X978" s="4"/>
      <c r="Y978" s="4"/>
      <c r="Z978" s="4"/>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3"/>
      <c r="X979" s="4"/>
      <c r="Y979" s="4"/>
      <c r="Z979" s="4"/>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3"/>
      <c r="X980" s="4"/>
      <c r="Y980" s="4"/>
      <c r="Z980" s="4"/>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3"/>
      <c r="X981" s="4"/>
      <c r="Y981" s="4"/>
      <c r="Z981" s="4"/>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3"/>
      <c r="X982" s="4"/>
      <c r="Y982" s="4"/>
      <c r="Z982" s="4"/>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3"/>
      <c r="X983" s="4"/>
      <c r="Y983" s="4"/>
      <c r="Z983" s="4"/>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3"/>
      <c r="X984" s="4"/>
      <c r="Y984" s="4"/>
      <c r="Z984" s="4"/>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3"/>
      <c r="X985" s="4"/>
      <c r="Y985" s="4"/>
      <c r="Z985" s="4"/>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3"/>
      <c r="X986" s="4"/>
      <c r="Y986" s="4"/>
      <c r="Z986" s="4"/>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3"/>
      <c r="X987" s="4"/>
      <c r="Y987" s="4"/>
      <c r="Z987" s="4"/>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3"/>
      <c r="X988" s="4"/>
      <c r="Y988" s="4"/>
      <c r="Z988" s="4"/>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3"/>
      <c r="X989" s="4"/>
      <c r="Y989" s="4"/>
      <c r="Z989" s="4"/>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3"/>
      <c r="X990" s="4"/>
      <c r="Y990" s="4"/>
      <c r="Z990" s="4"/>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3"/>
      <c r="X991" s="4"/>
      <c r="Y991" s="4"/>
      <c r="Z991" s="4"/>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3"/>
      <c r="X992" s="4"/>
      <c r="Y992" s="4"/>
      <c r="Z992" s="4"/>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3"/>
      <c r="X993" s="4"/>
      <c r="Y993" s="4"/>
      <c r="Z993" s="4"/>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3"/>
      <c r="X994" s="4"/>
      <c r="Y994" s="4"/>
      <c r="Z994" s="4"/>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3"/>
      <c r="X995" s="4"/>
      <c r="Y995" s="4"/>
      <c r="Z995" s="4"/>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3"/>
      <c r="X996" s="4"/>
      <c r="Y996" s="4"/>
      <c r="Z996" s="4"/>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3"/>
      <c r="X997" s="4"/>
      <c r="Y997" s="4"/>
      <c r="Z997" s="4"/>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3"/>
      <c r="X998" s="4"/>
      <c r="Y998" s="4"/>
      <c r="Z998" s="4"/>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3"/>
      <c r="X999" s="4"/>
      <c r="Y999" s="4"/>
      <c r="Z999" s="4"/>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3"/>
      <c r="X1000" s="4"/>
      <c r="Y1000" s="4"/>
      <c r="Z1000" s="4"/>
    </row>
    <row r="1001" ht="13.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3"/>
      <c r="X1001" s="4"/>
      <c r="Y1001" s="4"/>
      <c r="Z1001" s="4"/>
    </row>
    <row r="1002" ht="13.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3"/>
      <c r="X1002" s="4"/>
      <c r="Y1002" s="4"/>
      <c r="Z1002" s="4"/>
    </row>
    <row r="1003" ht="13.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3"/>
      <c r="X1003" s="4"/>
      <c r="Y1003" s="4"/>
      <c r="Z1003" s="4"/>
    </row>
    <row r="1004" ht="13.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3"/>
      <c r="X1004" s="4"/>
      <c r="Y1004" s="4"/>
      <c r="Z1004" s="4"/>
    </row>
    <row r="1005" ht="13.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3"/>
      <c r="X1005" s="4"/>
      <c r="Y1005" s="4"/>
      <c r="Z1005" s="4"/>
    </row>
    <row r="1006" ht="13.5" customHeight="1">
      <c r="A1006" s="2"/>
      <c r="B1006" s="2"/>
      <c r="C1006" s="2"/>
      <c r="D1006" s="2"/>
      <c r="E1006" s="2"/>
      <c r="F1006" s="2"/>
      <c r="G1006" s="2"/>
      <c r="H1006" s="2"/>
      <c r="I1006" s="2"/>
      <c r="J1006" s="2"/>
      <c r="K1006" s="2"/>
      <c r="L1006" s="2"/>
      <c r="M1006" s="2"/>
      <c r="N1006" s="2"/>
      <c r="O1006" s="2"/>
      <c r="P1006" s="2"/>
      <c r="Q1006" s="2"/>
      <c r="R1006" s="2"/>
      <c r="S1006" s="2"/>
      <c r="T1006" s="2"/>
      <c r="U1006" s="2"/>
      <c r="V1006" s="2"/>
      <c r="W1006" s="3"/>
      <c r="X1006" s="4"/>
      <c r="Y1006" s="4"/>
      <c r="Z1006" s="4"/>
    </row>
    <row r="1007" ht="13.5" customHeight="1">
      <c r="A1007" s="2"/>
      <c r="B1007" s="2"/>
      <c r="C1007" s="2"/>
      <c r="D1007" s="2"/>
      <c r="E1007" s="2"/>
      <c r="F1007" s="2"/>
      <c r="G1007" s="2"/>
      <c r="H1007" s="2"/>
      <c r="I1007" s="2"/>
      <c r="J1007" s="2"/>
      <c r="K1007" s="2"/>
      <c r="L1007" s="2"/>
      <c r="M1007" s="2"/>
      <c r="N1007" s="2"/>
      <c r="O1007" s="2"/>
      <c r="P1007" s="2"/>
      <c r="Q1007" s="2"/>
      <c r="R1007" s="2"/>
      <c r="S1007" s="2"/>
      <c r="T1007" s="2"/>
      <c r="U1007" s="2"/>
      <c r="V1007" s="2"/>
      <c r="W1007" s="3"/>
      <c r="X1007" s="4"/>
      <c r="Y1007" s="4"/>
      <c r="Z1007" s="4"/>
    </row>
    <row r="1008" ht="13.5" customHeight="1">
      <c r="A1008" s="2"/>
      <c r="B1008" s="2"/>
      <c r="C1008" s="2"/>
      <c r="D1008" s="2"/>
      <c r="E1008" s="2"/>
      <c r="F1008" s="2"/>
      <c r="G1008" s="2"/>
      <c r="H1008" s="2"/>
      <c r="I1008" s="2"/>
      <c r="J1008" s="2"/>
      <c r="K1008" s="2"/>
      <c r="L1008" s="2"/>
      <c r="M1008" s="2"/>
      <c r="N1008" s="2"/>
      <c r="O1008" s="2"/>
      <c r="P1008" s="2"/>
      <c r="Q1008" s="2"/>
      <c r="R1008" s="2"/>
      <c r="S1008" s="2"/>
      <c r="T1008" s="2"/>
      <c r="U1008" s="2"/>
      <c r="V1008" s="2"/>
      <c r="W1008" s="3"/>
      <c r="X1008" s="4"/>
      <c r="Y1008" s="4"/>
      <c r="Z1008" s="4"/>
    </row>
    <row r="1009" ht="13.5" customHeight="1">
      <c r="A1009" s="2"/>
      <c r="B1009" s="2"/>
      <c r="C1009" s="2"/>
      <c r="D1009" s="2"/>
      <c r="E1009" s="2"/>
      <c r="F1009" s="2"/>
      <c r="G1009" s="2"/>
      <c r="H1009" s="2"/>
      <c r="I1009" s="2"/>
      <c r="J1009" s="2"/>
      <c r="K1009" s="2"/>
      <c r="L1009" s="2"/>
      <c r="M1009" s="2"/>
      <c r="N1009" s="2"/>
      <c r="O1009" s="2"/>
      <c r="P1009" s="2"/>
      <c r="Q1009" s="2"/>
      <c r="R1009" s="2"/>
      <c r="S1009" s="2"/>
      <c r="T1009" s="2"/>
      <c r="U1009" s="2"/>
      <c r="V1009" s="2"/>
      <c r="W1009" s="3"/>
      <c r="X1009" s="4"/>
      <c r="Y1009" s="4"/>
      <c r="Z1009" s="4"/>
    </row>
    <row r="1010" ht="13.5" customHeight="1">
      <c r="A1010" s="2"/>
      <c r="B1010" s="2"/>
      <c r="C1010" s="2"/>
      <c r="D1010" s="2"/>
      <c r="E1010" s="2"/>
      <c r="F1010" s="2"/>
      <c r="G1010" s="2"/>
      <c r="H1010" s="2"/>
      <c r="I1010" s="2"/>
      <c r="J1010" s="2"/>
      <c r="K1010" s="2"/>
      <c r="L1010" s="2"/>
      <c r="M1010" s="2"/>
      <c r="N1010" s="2"/>
      <c r="O1010" s="2"/>
      <c r="P1010" s="2"/>
      <c r="Q1010" s="2"/>
      <c r="R1010" s="2"/>
      <c r="S1010" s="2"/>
      <c r="T1010" s="2"/>
      <c r="U1010" s="2"/>
      <c r="V1010" s="2"/>
      <c r="W1010" s="3"/>
      <c r="X1010" s="4"/>
      <c r="Y1010" s="4"/>
      <c r="Z1010" s="4"/>
    </row>
    <row r="1011" ht="13.5" customHeight="1">
      <c r="A1011" s="2"/>
      <c r="B1011" s="2"/>
      <c r="C1011" s="2"/>
      <c r="D1011" s="2"/>
      <c r="E1011" s="2"/>
      <c r="F1011" s="2"/>
      <c r="G1011" s="2"/>
      <c r="H1011" s="2"/>
      <c r="I1011" s="2"/>
      <c r="J1011" s="2"/>
      <c r="K1011" s="2"/>
      <c r="L1011" s="2"/>
      <c r="M1011" s="2"/>
      <c r="N1011" s="2"/>
      <c r="O1011" s="2"/>
      <c r="P1011" s="2"/>
      <c r="Q1011" s="2"/>
      <c r="R1011" s="2"/>
      <c r="S1011" s="2"/>
      <c r="T1011" s="2"/>
      <c r="U1011" s="2"/>
      <c r="V1011" s="2"/>
      <c r="W1011" s="3"/>
      <c r="X1011" s="4"/>
      <c r="Y1011" s="4"/>
      <c r="Z1011" s="4"/>
    </row>
    <row r="1012" ht="13.5" customHeight="1">
      <c r="A1012" s="2"/>
      <c r="B1012" s="2"/>
      <c r="C1012" s="2"/>
      <c r="D1012" s="2"/>
      <c r="E1012" s="2"/>
      <c r="F1012" s="2"/>
      <c r="G1012" s="2"/>
      <c r="H1012" s="2"/>
      <c r="I1012" s="2"/>
      <c r="J1012" s="2"/>
      <c r="K1012" s="2"/>
      <c r="L1012" s="2"/>
      <c r="M1012" s="2"/>
      <c r="N1012" s="2"/>
      <c r="O1012" s="2"/>
      <c r="P1012" s="2"/>
      <c r="Q1012" s="2"/>
      <c r="R1012" s="2"/>
      <c r="S1012" s="2"/>
      <c r="T1012" s="2"/>
      <c r="U1012" s="2"/>
      <c r="V1012" s="2"/>
      <c r="W1012" s="3"/>
      <c r="X1012" s="4"/>
      <c r="Y1012" s="4"/>
      <c r="Z1012" s="4"/>
    </row>
    <row r="1013" ht="13.5" customHeight="1">
      <c r="A1013" s="2"/>
      <c r="B1013" s="2"/>
      <c r="C1013" s="2"/>
      <c r="D1013" s="2"/>
      <c r="E1013" s="2"/>
      <c r="F1013" s="2"/>
      <c r="G1013" s="2"/>
      <c r="H1013" s="2"/>
      <c r="I1013" s="2"/>
      <c r="J1013" s="2"/>
      <c r="K1013" s="2"/>
      <c r="L1013" s="2"/>
      <c r="M1013" s="2"/>
      <c r="N1013" s="2"/>
      <c r="O1013" s="2"/>
      <c r="P1013" s="2"/>
      <c r="Q1013" s="2"/>
      <c r="R1013" s="2"/>
      <c r="S1013" s="2"/>
      <c r="T1013" s="2"/>
      <c r="U1013" s="2"/>
      <c r="V1013" s="2"/>
      <c r="W1013" s="3"/>
      <c r="X1013" s="4"/>
      <c r="Y1013" s="4"/>
      <c r="Z1013" s="4"/>
    </row>
    <row r="1014" ht="13.5" customHeight="1">
      <c r="A1014" s="2"/>
      <c r="B1014" s="2"/>
      <c r="C1014" s="2"/>
      <c r="D1014" s="2"/>
      <c r="E1014" s="2"/>
      <c r="F1014" s="2"/>
      <c r="G1014" s="2"/>
      <c r="H1014" s="2"/>
      <c r="I1014" s="2"/>
      <c r="J1014" s="2"/>
      <c r="K1014" s="2"/>
      <c r="L1014" s="2"/>
      <c r="M1014" s="2"/>
      <c r="N1014" s="2"/>
      <c r="O1014" s="2"/>
      <c r="P1014" s="2"/>
      <c r="Q1014" s="2"/>
      <c r="R1014" s="2"/>
      <c r="S1014" s="2"/>
      <c r="T1014" s="2"/>
      <c r="U1014" s="2"/>
      <c r="V1014" s="2"/>
      <c r="W1014" s="3"/>
      <c r="X1014" s="4"/>
      <c r="Y1014" s="4"/>
      <c r="Z1014" s="4"/>
    </row>
    <row r="1015" ht="13.5" customHeight="1">
      <c r="A1015" s="2"/>
      <c r="B1015" s="2"/>
      <c r="C1015" s="2"/>
      <c r="D1015" s="2"/>
      <c r="E1015" s="2"/>
      <c r="F1015" s="2"/>
      <c r="G1015" s="2"/>
      <c r="H1015" s="2"/>
      <c r="I1015" s="2"/>
      <c r="J1015" s="2"/>
      <c r="K1015" s="2"/>
      <c r="L1015" s="2"/>
      <c r="M1015" s="2"/>
      <c r="N1015" s="2"/>
      <c r="O1015" s="2"/>
      <c r="P1015" s="2"/>
      <c r="Q1015" s="2"/>
      <c r="R1015" s="2"/>
      <c r="S1015" s="2"/>
      <c r="T1015" s="2"/>
      <c r="U1015" s="2"/>
      <c r="V1015" s="2"/>
      <c r="W1015" s="3"/>
      <c r="X1015" s="4"/>
      <c r="Y1015" s="4"/>
      <c r="Z1015" s="4"/>
    </row>
    <row r="1016" ht="15.75" customHeight="1">
      <c r="X1016" s="4"/>
      <c r="Y1016" s="4"/>
      <c r="Z1016" s="4"/>
    </row>
    <row r="1017" ht="15.75" customHeight="1">
      <c r="X1017" s="4"/>
      <c r="Y1017" s="4"/>
      <c r="Z1017" s="4"/>
    </row>
    <row r="1018" ht="15.75" customHeight="1">
      <c r="X1018" s="4"/>
      <c r="Y1018" s="4"/>
      <c r="Z1018" s="4"/>
    </row>
  </sheetData>
  <mergeCells count="11">
    <mergeCell ref="B37:C37"/>
    <mergeCell ref="B38:C38"/>
    <mergeCell ref="B39:C39"/>
    <mergeCell ref="B40:C40"/>
    <mergeCell ref="B2:C2"/>
    <mergeCell ref="B3:C3"/>
    <mergeCell ref="B12:C12"/>
    <mergeCell ref="B13:C13"/>
    <mergeCell ref="B14:C14"/>
    <mergeCell ref="B20:C20"/>
    <mergeCell ref="B21:C21"/>
  </mergeCells>
  <conditionalFormatting sqref="B41 B44">
    <cfRule type="containsText" dxfId="0" priority="1" stopIfTrue="1" operator="containsText" text="Nesouhlasím">
      <formula>NOT(ISERROR(SEARCH(("Nesouhlasím"),(B41))))</formula>
    </cfRule>
  </conditionalFormatting>
  <conditionalFormatting sqref="B41 B44">
    <cfRule type="containsText" dxfId="1" priority="2" operator="containsText" text="Souhlasím">
      <formula>NOT(ISERROR(SEARCH(("Souhlasím"),(B41))))</formula>
    </cfRule>
  </conditionalFormatting>
  <conditionalFormatting sqref="C5:C7">
    <cfRule type="cellIs" dxfId="2" priority="3" operator="equal">
      <formula>2</formula>
    </cfRule>
  </conditionalFormatting>
  <conditionalFormatting sqref="C5:C7">
    <cfRule type="cellIs" dxfId="1" priority="4" operator="equal">
      <formula>3</formula>
    </cfRule>
  </conditionalFormatting>
  <conditionalFormatting sqref="C5:C7">
    <cfRule type="cellIs" dxfId="0" priority="5" operator="equal">
      <formula>1</formula>
    </cfRule>
  </conditionalFormatting>
  <conditionalFormatting sqref="C47">
    <cfRule type="cellIs" dxfId="2" priority="6" operator="equal">
      <formula>2</formula>
    </cfRule>
  </conditionalFormatting>
  <conditionalFormatting sqref="C47">
    <cfRule type="cellIs" dxfId="1" priority="7" operator="equal">
      <formula>3</formula>
    </cfRule>
  </conditionalFormatting>
  <conditionalFormatting sqref="C47">
    <cfRule type="cellIs" dxfId="0" priority="8" operator="equal">
      <formula>1</formula>
    </cfRule>
  </conditionalFormatting>
  <conditionalFormatting sqref="C23:C32">
    <cfRule type="expression" dxfId="0" priority="9" stopIfTrue="1">
      <formula>$B23="bez certifikace"</formula>
    </cfRule>
  </conditionalFormatting>
  <conditionalFormatting sqref="C34">
    <cfRule type="cellIs" dxfId="2" priority="10" operator="equal">
      <formula>2</formula>
    </cfRule>
  </conditionalFormatting>
  <conditionalFormatting sqref="C34">
    <cfRule type="cellIs" dxfId="1" priority="11" operator="equal">
      <formula>3</formula>
    </cfRule>
  </conditionalFormatting>
  <conditionalFormatting sqref="C34">
    <cfRule type="cellIs" dxfId="0" priority="12" operator="equal">
      <formula>1</formula>
    </cfRule>
  </conditionalFormatting>
  <dataValidations>
    <dataValidation type="list" allowBlank="1" showErrorMessage="1" sqref="B23:B32">
      <formula1>"IPMA A,IPMA B,IPMA C,IPMA D,bez certifikace"</formula1>
    </dataValidation>
    <dataValidation type="list" allowBlank="1" showErrorMessage="1" sqref="B41 B44">
      <formula1>"Vyberte možnost,Souhlasím,Nesouhlasím"</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4.0" topLeftCell="F5" activePane="bottomRight" state="frozen"/>
      <selection activeCell="F1" sqref="F1" pane="topRight"/>
      <selection activeCell="A5" sqref="A5" pane="bottomLeft"/>
      <selection activeCell="F5" sqref="F5" pane="bottomRight"/>
    </sheetView>
  </sheetViews>
  <sheetFormatPr customHeight="1" defaultColWidth="14.43" defaultRowHeight="15.0"/>
  <cols>
    <col customWidth="1" min="1" max="1" width="4.43"/>
    <col customWidth="1" min="2" max="4" width="34.14"/>
    <col customWidth="1" min="5" max="5" width="22.57"/>
    <col customWidth="1" min="6" max="34" width="6.43"/>
    <col customWidth="1" hidden="1" min="35" max="35" width="6.57"/>
    <col customWidth="1" hidden="1" min="36" max="36" width="6.0"/>
  </cols>
  <sheetData>
    <row r="1" ht="51.75" customHeight="1">
      <c r="A1" s="36"/>
      <c r="B1" s="37" t="s">
        <v>26</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9"/>
      <c r="AI1" s="40"/>
    </row>
    <row r="2" ht="67.5" customHeight="1">
      <c r="A2" s="40"/>
      <c r="B2" s="41" t="s">
        <v>27</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3"/>
      <c r="AI2" s="44"/>
    </row>
    <row r="3" ht="13.5" customHeight="1">
      <c r="A3" s="45"/>
      <c r="B3" s="46" t="s">
        <v>28</v>
      </c>
      <c r="C3" s="46" t="s">
        <v>29</v>
      </c>
      <c r="D3" s="46" t="s">
        <v>30</v>
      </c>
      <c r="E3" s="46" t="s">
        <v>31</v>
      </c>
      <c r="F3" s="47" t="s">
        <v>32</v>
      </c>
      <c r="G3" s="48" t="s">
        <v>33</v>
      </c>
      <c r="H3" s="49"/>
      <c r="I3" s="49"/>
      <c r="J3" s="49"/>
      <c r="K3" s="50"/>
      <c r="L3" s="51" t="s">
        <v>34</v>
      </c>
      <c r="M3" s="49"/>
      <c r="N3" s="49"/>
      <c r="O3" s="49"/>
      <c r="P3" s="49"/>
      <c r="Q3" s="49"/>
      <c r="R3" s="49"/>
      <c r="S3" s="49"/>
      <c r="T3" s="49"/>
      <c r="U3" s="50"/>
      <c r="V3" s="52" t="s">
        <v>35</v>
      </c>
      <c r="W3" s="49"/>
      <c r="X3" s="49"/>
      <c r="Y3" s="49"/>
      <c r="Z3" s="49"/>
      <c r="AA3" s="49"/>
      <c r="AB3" s="49"/>
      <c r="AC3" s="49"/>
      <c r="AD3" s="49"/>
      <c r="AE3" s="49"/>
      <c r="AF3" s="49"/>
      <c r="AG3" s="49"/>
      <c r="AH3" s="53"/>
      <c r="AI3" s="54" t="s">
        <v>36</v>
      </c>
      <c r="AJ3" s="54" t="s">
        <v>37</v>
      </c>
    </row>
    <row r="4" ht="114.0" customHeight="1">
      <c r="A4" s="45"/>
      <c r="B4" s="55"/>
      <c r="C4" s="55"/>
      <c r="D4" s="55"/>
      <c r="E4" s="55"/>
      <c r="F4" s="55"/>
      <c r="G4" s="56" t="s">
        <v>38</v>
      </c>
      <c r="H4" s="56" t="s">
        <v>39</v>
      </c>
      <c r="I4" s="56" t="s">
        <v>40</v>
      </c>
      <c r="J4" s="56" t="s">
        <v>41</v>
      </c>
      <c r="K4" s="56" t="s">
        <v>42</v>
      </c>
      <c r="L4" s="57" t="s">
        <v>43</v>
      </c>
      <c r="M4" s="57" t="s">
        <v>44</v>
      </c>
      <c r="N4" s="57" t="s">
        <v>45</v>
      </c>
      <c r="O4" s="57" t="s">
        <v>46</v>
      </c>
      <c r="P4" s="57" t="s">
        <v>47</v>
      </c>
      <c r="Q4" s="57" t="s">
        <v>48</v>
      </c>
      <c r="R4" s="57" t="s">
        <v>49</v>
      </c>
      <c r="S4" s="57" t="s">
        <v>50</v>
      </c>
      <c r="T4" s="57" t="s">
        <v>51</v>
      </c>
      <c r="U4" s="57" t="s">
        <v>52</v>
      </c>
      <c r="V4" s="58" t="s">
        <v>53</v>
      </c>
      <c r="W4" s="58" t="s">
        <v>54</v>
      </c>
      <c r="X4" s="58" t="s">
        <v>55</v>
      </c>
      <c r="Y4" s="58" t="s">
        <v>56</v>
      </c>
      <c r="Z4" s="58" t="s">
        <v>57</v>
      </c>
      <c r="AA4" s="58" t="s">
        <v>58</v>
      </c>
      <c r="AB4" s="58" t="s">
        <v>59</v>
      </c>
      <c r="AC4" s="58" t="s">
        <v>60</v>
      </c>
      <c r="AD4" s="58" t="s">
        <v>61</v>
      </c>
      <c r="AE4" s="58" t="s">
        <v>62</v>
      </c>
      <c r="AF4" s="58" t="s">
        <v>63</v>
      </c>
      <c r="AG4" s="58" t="s">
        <v>64</v>
      </c>
      <c r="AH4" s="59" t="s">
        <v>65</v>
      </c>
      <c r="AI4" s="60"/>
      <c r="AJ4" s="60"/>
    </row>
    <row r="5" ht="13.5" customHeight="1">
      <c r="A5" s="61">
        <v>1.0</v>
      </c>
      <c r="B5" s="62"/>
      <c r="C5" s="62"/>
      <c r="D5" s="62"/>
      <c r="E5" s="62"/>
      <c r="F5" s="63"/>
      <c r="G5" s="64"/>
      <c r="H5" s="65"/>
      <c r="I5" s="65"/>
      <c r="J5" s="65"/>
      <c r="K5" s="65"/>
      <c r="L5" s="66"/>
      <c r="M5" s="66"/>
      <c r="N5" s="66"/>
      <c r="O5" s="66"/>
      <c r="P5" s="66"/>
      <c r="Q5" s="66"/>
      <c r="R5" s="66"/>
      <c r="S5" s="66"/>
      <c r="T5" s="66"/>
      <c r="U5" s="66"/>
      <c r="V5" s="67"/>
      <c r="W5" s="67"/>
      <c r="X5" s="67"/>
      <c r="Y5" s="67"/>
      <c r="Z5" s="67"/>
      <c r="AA5" s="67"/>
      <c r="AB5" s="67"/>
      <c r="AC5" s="67"/>
      <c r="AD5" s="67"/>
      <c r="AE5" s="67"/>
      <c r="AF5" s="67"/>
      <c r="AG5" s="67"/>
      <c r="AH5" s="67"/>
      <c r="AI5" s="68" t="str">
        <f t="shared" ref="AI5:AI27" si="1">IF(COUNTIF(G5:AH5,"X")&gt;0,F5,"")</f>
        <v/>
      </c>
      <c r="AJ5" s="68" t="str">
        <f t="shared" ref="AJ5:AJ27" si="2">IF(IFERROR(SEARCH("bez certifikace",E5,1),"")="",F5,"")</f>
        <v/>
      </c>
      <c r="AL5" s="69" t="str">
        <f t="shared" ref="AL5:AL27" si="3">IFERROR(SEARCH("bez certifikace",E5,1),"")</f>
        <v/>
      </c>
    </row>
    <row r="6" ht="13.5" customHeight="1">
      <c r="A6" s="61">
        <v>2.0</v>
      </c>
      <c r="B6" s="70"/>
      <c r="C6" s="70"/>
      <c r="D6" s="70"/>
      <c r="E6" s="70"/>
      <c r="F6" s="71"/>
      <c r="G6" s="72"/>
      <c r="H6" s="72"/>
      <c r="I6" s="72"/>
      <c r="J6" s="72"/>
      <c r="K6" s="72"/>
      <c r="L6" s="73"/>
      <c r="M6" s="73"/>
      <c r="N6" s="73"/>
      <c r="O6" s="73"/>
      <c r="P6" s="73"/>
      <c r="Q6" s="73"/>
      <c r="R6" s="73"/>
      <c r="S6" s="73"/>
      <c r="T6" s="73"/>
      <c r="U6" s="73"/>
      <c r="V6" s="74"/>
      <c r="W6" s="74"/>
      <c r="X6" s="74"/>
      <c r="Y6" s="74"/>
      <c r="Z6" s="74"/>
      <c r="AA6" s="74"/>
      <c r="AB6" s="74"/>
      <c r="AC6" s="74"/>
      <c r="AD6" s="74"/>
      <c r="AE6" s="74"/>
      <c r="AF6" s="74"/>
      <c r="AG6" s="74"/>
      <c r="AH6" s="74"/>
      <c r="AI6" s="68" t="str">
        <f t="shared" si="1"/>
        <v/>
      </c>
      <c r="AJ6" s="68" t="str">
        <f t="shared" si="2"/>
        <v/>
      </c>
      <c r="AL6" s="69" t="str">
        <f t="shared" si="3"/>
        <v/>
      </c>
    </row>
    <row r="7" ht="13.5" customHeight="1">
      <c r="A7" s="61">
        <v>3.0</v>
      </c>
      <c r="B7" s="70"/>
      <c r="C7" s="70"/>
      <c r="D7" s="70"/>
      <c r="E7" s="70"/>
      <c r="F7" s="71"/>
      <c r="G7" s="75"/>
      <c r="H7" s="72"/>
      <c r="I7" s="72"/>
      <c r="J7" s="72"/>
      <c r="K7" s="72"/>
      <c r="L7" s="73"/>
      <c r="M7" s="73"/>
      <c r="N7" s="73"/>
      <c r="O7" s="73"/>
      <c r="P7" s="73"/>
      <c r="Q7" s="73"/>
      <c r="R7" s="73"/>
      <c r="S7" s="73"/>
      <c r="T7" s="73"/>
      <c r="U7" s="73"/>
      <c r="V7" s="74"/>
      <c r="W7" s="74"/>
      <c r="X7" s="74"/>
      <c r="Y7" s="74"/>
      <c r="Z7" s="74"/>
      <c r="AA7" s="74"/>
      <c r="AB7" s="74"/>
      <c r="AC7" s="74"/>
      <c r="AD7" s="74"/>
      <c r="AE7" s="74"/>
      <c r="AF7" s="74"/>
      <c r="AG7" s="74"/>
      <c r="AH7" s="74"/>
      <c r="AI7" s="68" t="str">
        <f t="shared" si="1"/>
        <v/>
      </c>
      <c r="AJ7" s="68" t="str">
        <f t="shared" si="2"/>
        <v/>
      </c>
      <c r="AL7" s="69" t="str">
        <f t="shared" si="3"/>
        <v/>
      </c>
    </row>
    <row r="8" ht="13.5" customHeight="1">
      <c r="A8" s="61">
        <v>4.0</v>
      </c>
      <c r="B8" s="76"/>
      <c r="C8" s="76"/>
      <c r="D8" s="76"/>
      <c r="E8" s="76"/>
      <c r="F8" s="71"/>
      <c r="G8" s="72"/>
      <c r="H8" s="72"/>
      <c r="I8" s="72"/>
      <c r="J8" s="72"/>
      <c r="K8" s="72"/>
      <c r="L8" s="73"/>
      <c r="M8" s="73"/>
      <c r="N8" s="73"/>
      <c r="O8" s="73"/>
      <c r="P8" s="73"/>
      <c r="Q8" s="73"/>
      <c r="R8" s="73"/>
      <c r="S8" s="73"/>
      <c r="T8" s="73"/>
      <c r="U8" s="73"/>
      <c r="V8" s="74"/>
      <c r="W8" s="74"/>
      <c r="X8" s="74"/>
      <c r="Y8" s="74"/>
      <c r="Z8" s="74"/>
      <c r="AA8" s="74"/>
      <c r="AB8" s="74"/>
      <c r="AC8" s="74"/>
      <c r="AD8" s="74"/>
      <c r="AE8" s="74"/>
      <c r="AF8" s="74"/>
      <c r="AG8" s="74"/>
      <c r="AH8" s="74"/>
      <c r="AI8" s="68" t="str">
        <f t="shared" si="1"/>
        <v/>
      </c>
      <c r="AJ8" s="68" t="str">
        <f t="shared" si="2"/>
        <v/>
      </c>
      <c r="AL8" s="69" t="str">
        <f t="shared" si="3"/>
        <v/>
      </c>
    </row>
    <row r="9" ht="13.5" customHeight="1">
      <c r="A9" s="61">
        <v>5.0</v>
      </c>
      <c r="B9" s="77"/>
      <c r="C9" s="77"/>
      <c r="D9" s="77"/>
      <c r="E9" s="77"/>
      <c r="F9" s="71"/>
      <c r="G9" s="72"/>
      <c r="H9" s="72"/>
      <c r="I9" s="72"/>
      <c r="J9" s="72"/>
      <c r="K9" s="72"/>
      <c r="L9" s="73"/>
      <c r="M9" s="73"/>
      <c r="N9" s="73"/>
      <c r="O9" s="73"/>
      <c r="P9" s="73"/>
      <c r="Q9" s="73"/>
      <c r="R9" s="73"/>
      <c r="S9" s="73"/>
      <c r="T9" s="73"/>
      <c r="U9" s="73"/>
      <c r="V9" s="74"/>
      <c r="W9" s="74"/>
      <c r="X9" s="74"/>
      <c r="Y9" s="74"/>
      <c r="Z9" s="74"/>
      <c r="AA9" s="74"/>
      <c r="AB9" s="74"/>
      <c r="AC9" s="74"/>
      <c r="AD9" s="74"/>
      <c r="AE9" s="74"/>
      <c r="AF9" s="74"/>
      <c r="AG9" s="74"/>
      <c r="AH9" s="74"/>
      <c r="AI9" s="68" t="str">
        <f t="shared" si="1"/>
        <v/>
      </c>
      <c r="AJ9" s="68" t="str">
        <f t="shared" si="2"/>
        <v/>
      </c>
      <c r="AL9" s="69" t="str">
        <f t="shared" si="3"/>
        <v/>
      </c>
    </row>
    <row r="10" ht="13.5" customHeight="1">
      <c r="A10" s="61">
        <v>6.0</v>
      </c>
      <c r="B10" s="76"/>
      <c r="C10" s="76"/>
      <c r="D10" s="76"/>
      <c r="E10" s="76"/>
      <c r="F10" s="71"/>
      <c r="G10" s="72"/>
      <c r="H10" s="72"/>
      <c r="I10" s="72"/>
      <c r="J10" s="72"/>
      <c r="K10" s="72"/>
      <c r="L10" s="73"/>
      <c r="M10" s="73"/>
      <c r="N10" s="73"/>
      <c r="O10" s="73"/>
      <c r="P10" s="73"/>
      <c r="Q10" s="73"/>
      <c r="R10" s="73"/>
      <c r="S10" s="73"/>
      <c r="T10" s="73"/>
      <c r="U10" s="73"/>
      <c r="V10" s="74"/>
      <c r="W10" s="74"/>
      <c r="X10" s="74"/>
      <c r="Y10" s="74"/>
      <c r="Z10" s="74"/>
      <c r="AA10" s="74"/>
      <c r="AB10" s="74"/>
      <c r="AC10" s="74"/>
      <c r="AD10" s="74"/>
      <c r="AE10" s="74"/>
      <c r="AF10" s="74"/>
      <c r="AG10" s="74"/>
      <c r="AH10" s="74"/>
      <c r="AI10" s="68" t="str">
        <f t="shared" si="1"/>
        <v/>
      </c>
      <c r="AJ10" s="68" t="str">
        <f t="shared" si="2"/>
        <v/>
      </c>
      <c r="AL10" s="69" t="str">
        <f t="shared" si="3"/>
        <v/>
      </c>
    </row>
    <row r="11" ht="13.5" customHeight="1">
      <c r="A11" s="61">
        <v>7.0</v>
      </c>
      <c r="B11" s="76"/>
      <c r="C11" s="76"/>
      <c r="D11" s="76"/>
      <c r="E11" s="76"/>
      <c r="F11" s="71"/>
      <c r="G11" s="72"/>
      <c r="H11" s="72"/>
      <c r="I11" s="72"/>
      <c r="J11" s="72"/>
      <c r="K11" s="72"/>
      <c r="L11" s="73"/>
      <c r="M11" s="73"/>
      <c r="N11" s="73"/>
      <c r="O11" s="73"/>
      <c r="P11" s="73"/>
      <c r="Q11" s="73"/>
      <c r="R11" s="73"/>
      <c r="S11" s="73"/>
      <c r="T11" s="73"/>
      <c r="U11" s="73"/>
      <c r="V11" s="74"/>
      <c r="W11" s="74"/>
      <c r="X11" s="74"/>
      <c r="Y11" s="74"/>
      <c r="Z11" s="74"/>
      <c r="AA11" s="74"/>
      <c r="AB11" s="74"/>
      <c r="AC11" s="74"/>
      <c r="AD11" s="74"/>
      <c r="AE11" s="74"/>
      <c r="AF11" s="74"/>
      <c r="AG11" s="74"/>
      <c r="AH11" s="74"/>
      <c r="AI11" s="68" t="str">
        <f t="shared" si="1"/>
        <v/>
      </c>
      <c r="AJ11" s="68" t="str">
        <f t="shared" si="2"/>
        <v/>
      </c>
      <c r="AL11" s="69" t="str">
        <f t="shared" si="3"/>
        <v/>
      </c>
    </row>
    <row r="12" ht="13.5" customHeight="1">
      <c r="A12" s="61">
        <v>8.0</v>
      </c>
      <c r="B12" s="70"/>
      <c r="C12" s="70"/>
      <c r="D12" s="70"/>
      <c r="E12" s="70"/>
      <c r="F12" s="71"/>
      <c r="G12" s="72"/>
      <c r="H12" s="72"/>
      <c r="I12" s="72"/>
      <c r="J12" s="72"/>
      <c r="K12" s="72"/>
      <c r="L12" s="73"/>
      <c r="M12" s="73"/>
      <c r="N12" s="73"/>
      <c r="O12" s="73"/>
      <c r="P12" s="73"/>
      <c r="Q12" s="73"/>
      <c r="R12" s="73"/>
      <c r="S12" s="73"/>
      <c r="T12" s="73"/>
      <c r="U12" s="73"/>
      <c r="V12" s="74"/>
      <c r="W12" s="74"/>
      <c r="X12" s="74"/>
      <c r="Y12" s="74"/>
      <c r="Z12" s="74"/>
      <c r="AA12" s="74"/>
      <c r="AB12" s="74"/>
      <c r="AC12" s="74"/>
      <c r="AD12" s="74"/>
      <c r="AE12" s="74"/>
      <c r="AF12" s="74"/>
      <c r="AG12" s="74"/>
      <c r="AH12" s="74"/>
      <c r="AI12" s="68" t="str">
        <f t="shared" si="1"/>
        <v/>
      </c>
      <c r="AJ12" s="68" t="str">
        <f t="shared" si="2"/>
        <v/>
      </c>
      <c r="AL12" s="69" t="str">
        <f t="shared" si="3"/>
        <v/>
      </c>
    </row>
    <row r="13" ht="13.5" customHeight="1">
      <c r="A13" s="61">
        <v>9.0</v>
      </c>
      <c r="B13" s="76"/>
      <c r="C13" s="76"/>
      <c r="D13" s="76"/>
      <c r="E13" s="78"/>
      <c r="F13" s="79"/>
      <c r="G13" s="72"/>
      <c r="H13" s="72"/>
      <c r="I13" s="72"/>
      <c r="J13" s="72"/>
      <c r="K13" s="72"/>
      <c r="L13" s="73"/>
      <c r="M13" s="73"/>
      <c r="N13" s="73"/>
      <c r="O13" s="73"/>
      <c r="P13" s="73"/>
      <c r="Q13" s="73"/>
      <c r="R13" s="73"/>
      <c r="S13" s="73"/>
      <c r="T13" s="73"/>
      <c r="U13" s="73"/>
      <c r="V13" s="74"/>
      <c r="W13" s="74"/>
      <c r="X13" s="74"/>
      <c r="Y13" s="74"/>
      <c r="Z13" s="74"/>
      <c r="AA13" s="74"/>
      <c r="AB13" s="74"/>
      <c r="AC13" s="74"/>
      <c r="AD13" s="74"/>
      <c r="AE13" s="74"/>
      <c r="AF13" s="74"/>
      <c r="AG13" s="74"/>
      <c r="AH13" s="74"/>
      <c r="AI13" s="68" t="str">
        <f t="shared" si="1"/>
        <v/>
      </c>
      <c r="AJ13" s="68" t="str">
        <f t="shared" si="2"/>
        <v/>
      </c>
      <c r="AL13" s="69" t="str">
        <f t="shared" si="3"/>
        <v/>
      </c>
    </row>
    <row r="14" ht="13.5" customHeight="1">
      <c r="A14" s="61">
        <v>10.0</v>
      </c>
      <c r="B14" s="70"/>
      <c r="C14" s="70"/>
      <c r="D14" s="70"/>
      <c r="E14" s="80"/>
      <c r="F14" s="79"/>
      <c r="G14" s="72"/>
      <c r="H14" s="72"/>
      <c r="I14" s="72"/>
      <c r="J14" s="72"/>
      <c r="K14" s="72"/>
      <c r="L14" s="73"/>
      <c r="M14" s="73"/>
      <c r="N14" s="73"/>
      <c r="O14" s="73"/>
      <c r="P14" s="73"/>
      <c r="Q14" s="73"/>
      <c r="R14" s="73"/>
      <c r="S14" s="73"/>
      <c r="T14" s="73"/>
      <c r="U14" s="73"/>
      <c r="V14" s="74"/>
      <c r="W14" s="74"/>
      <c r="X14" s="74"/>
      <c r="Y14" s="74"/>
      <c r="Z14" s="74"/>
      <c r="AA14" s="74"/>
      <c r="AB14" s="74"/>
      <c r="AC14" s="74"/>
      <c r="AD14" s="74"/>
      <c r="AE14" s="74"/>
      <c r="AF14" s="74"/>
      <c r="AG14" s="74"/>
      <c r="AH14" s="74"/>
      <c r="AI14" s="68" t="str">
        <f t="shared" si="1"/>
        <v/>
      </c>
      <c r="AJ14" s="68" t="str">
        <f t="shared" si="2"/>
        <v/>
      </c>
      <c r="AL14" s="69" t="str">
        <f t="shared" si="3"/>
        <v/>
      </c>
    </row>
    <row r="15" ht="13.5" customHeight="1">
      <c r="A15" s="61">
        <v>11.0</v>
      </c>
      <c r="B15" s="77"/>
      <c r="C15" s="77"/>
      <c r="D15" s="77"/>
      <c r="E15" s="77"/>
      <c r="F15" s="71"/>
      <c r="G15" s="72"/>
      <c r="H15" s="72"/>
      <c r="I15" s="72"/>
      <c r="J15" s="72"/>
      <c r="K15" s="72"/>
      <c r="L15" s="73"/>
      <c r="M15" s="73"/>
      <c r="N15" s="73"/>
      <c r="O15" s="73"/>
      <c r="P15" s="73"/>
      <c r="Q15" s="73"/>
      <c r="R15" s="73"/>
      <c r="S15" s="73"/>
      <c r="T15" s="73"/>
      <c r="U15" s="73"/>
      <c r="V15" s="74"/>
      <c r="W15" s="74"/>
      <c r="X15" s="74"/>
      <c r="Y15" s="74"/>
      <c r="Z15" s="74"/>
      <c r="AA15" s="74"/>
      <c r="AB15" s="74"/>
      <c r="AC15" s="74"/>
      <c r="AD15" s="74"/>
      <c r="AE15" s="74"/>
      <c r="AF15" s="74"/>
      <c r="AG15" s="74"/>
      <c r="AH15" s="74"/>
      <c r="AI15" s="68" t="str">
        <f t="shared" si="1"/>
        <v/>
      </c>
      <c r="AJ15" s="68" t="str">
        <f t="shared" si="2"/>
        <v/>
      </c>
      <c r="AL15" s="69" t="str">
        <f t="shared" si="3"/>
        <v/>
      </c>
    </row>
    <row r="16" ht="13.5" customHeight="1">
      <c r="A16" s="61">
        <v>12.0</v>
      </c>
      <c r="B16" s="77"/>
      <c r="C16" s="77"/>
      <c r="D16" s="77"/>
      <c r="E16" s="77"/>
      <c r="F16" s="71"/>
      <c r="G16" s="72"/>
      <c r="H16" s="72"/>
      <c r="I16" s="72"/>
      <c r="J16" s="72"/>
      <c r="K16" s="72"/>
      <c r="L16" s="73"/>
      <c r="M16" s="73"/>
      <c r="N16" s="73"/>
      <c r="O16" s="73"/>
      <c r="P16" s="73"/>
      <c r="Q16" s="73"/>
      <c r="R16" s="73"/>
      <c r="S16" s="73"/>
      <c r="T16" s="73"/>
      <c r="U16" s="73"/>
      <c r="V16" s="74"/>
      <c r="W16" s="74"/>
      <c r="X16" s="74"/>
      <c r="Y16" s="74"/>
      <c r="Z16" s="74"/>
      <c r="AA16" s="74"/>
      <c r="AB16" s="74"/>
      <c r="AC16" s="74"/>
      <c r="AD16" s="74"/>
      <c r="AE16" s="74"/>
      <c r="AF16" s="74"/>
      <c r="AG16" s="74"/>
      <c r="AH16" s="74"/>
      <c r="AI16" s="68" t="str">
        <f t="shared" si="1"/>
        <v/>
      </c>
      <c r="AJ16" s="68" t="str">
        <f t="shared" si="2"/>
        <v/>
      </c>
      <c r="AL16" s="69" t="str">
        <f t="shared" si="3"/>
        <v/>
      </c>
    </row>
    <row r="17" ht="13.5" customHeight="1">
      <c r="A17" s="61">
        <v>13.0</v>
      </c>
      <c r="B17" s="77"/>
      <c r="C17" s="77"/>
      <c r="D17" s="77"/>
      <c r="E17" s="77"/>
      <c r="F17" s="71"/>
      <c r="G17" s="72"/>
      <c r="H17" s="72"/>
      <c r="I17" s="72"/>
      <c r="J17" s="72"/>
      <c r="K17" s="72"/>
      <c r="L17" s="73"/>
      <c r="M17" s="73"/>
      <c r="N17" s="73"/>
      <c r="O17" s="73"/>
      <c r="P17" s="73"/>
      <c r="Q17" s="73"/>
      <c r="R17" s="73"/>
      <c r="S17" s="73"/>
      <c r="T17" s="73"/>
      <c r="U17" s="73"/>
      <c r="V17" s="74"/>
      <c r="W17" s="74"/>
      <c r="X17" s="74"/>
      <c r="Y17" s="74"/>
      <c r="Z17" s="74"/>
      <c r="AA17" s="74"/>
      <c r="AB17" s="74"/>
      <c r="AC17" s="74"/>
      <c r="AD17" s="74"/>
      <c r="AE17" s="74"/>
      <c r="AF17" s="74"/>
      <c r="AG17" s="74"/>
      <c r="AH17" s="74"/>
      <c r="AI17" s="68" t="str">
        <f t="shared" si="1"/>
        <v/>
      </c>
      <c r="AJ17" s="68" t="str">
        <f t="shared" si="2"/>
        <v/>
      </c>
      <c r="AL17" s="69" t="str">
        <f t="shared" si="3"/>
        <v/>
      </c>
    </row>
    <row r="18" ht="13.5" customHeight="1">
      <c r="A18" s="61">
        <v>14.0</v>
      </c>
      <c r="B18" s="77"/>
      <c r="C18" s="77"/>
      <c r="D18" s="77"/>
      <c r="E18" s="77"/>
      <c r="F18" s="71"/>
      <c r="G18" s="72"/>
      <c r="H18" s="72"/>
      <c r="I18" s="72"/>
      <c r="J18" s="72"/>
      <c r="K18" s="72"/>
      <c r="L18" s="73"/>
      <c r="M18" s="73"/>
      <c r="N18" s="73"/>
      <c r="O18" s="73"/>
      <c r="P18" s="73"/>
      <c r="Q18" s="73"/>
      <c r="R18" s="73"/>
      <c r="S18" s="73"/>
      <c r="T18" s="73"/>
      <c r="U18" s="73"/>
      <c r="V18" s="74"/>
      <c r="W18" s="74"/>
      <c r="X18" s="74"/>
      <c r="Y18" s="74"/>
      <c r="Z18" s="74"/>
      <c r="AA18" s="74"/>
      <c r="AB18" s="74"/>
      <c r="AC18" s="74"/>
      <c r="AD18" s="74"/>
      <c r="AE18" s="74"/>
      <c r="AF18" s="74"/>
      <c r="AG18" s="74"/>
      <c r="AH18" s="74"/>
      <c r="AI18" s="68" t="str">
        <f t="shared" si="1"/>
        <v/>
      </c>
      <c r="AJ18" s="68" t="str">
        <f t="shared" si="2"/>
        <v/>
      </c>
      <c r="AL18" s="69" t="str">
        <f t="shared" si="3"/>
        <v/>
      </c>
    </row>
    <row r="19" ht="13.5" customHeight="1">
      <c r="A19" s="61">
        <v>15.0</v>
      </c>
      <c r="B19" s="76"/>
      <c r="C19" s="76"/>
      <c r="D19" s="76"/>
      <c r="E19" s="76"/>
      <c r="F19" s="71"/>
      <c r="G19" s="72"/>
      <c r="H19" s="72"/>
      <c r="I19" s="72"/>
      <c r="J19" s="72"/>
      <c r="K19" s="72"/>
      <c r="L19" s="73"/>
      <c r="M19" s="73"/>
      <c r="N19" s="73"/>
      <c r="O19" s="73"/>
      <c r="P19" s="73"/>
      <c r="Q19" s="73"/>
      <c r="R19" s="73"/>
      <c r="S19" s="73"/>
      <c r="T19" s="73"/>
      <c r="U19" s="73"/>
      <c r="V19" s="74"/>
      <c r="W19" s="74"/>
      <c r="X19" s="74"/>
      <c r="Y19" s="74"/>
      <c r="Z19" s="74"/>
      <c r="AA19" s="74"/>
      <c r="AB19" s="74"/>
      <c r="AC19" s="74"/>
      <c r="AD19" s="74"/>
      <c r="AE19" s="74"/>
      <c r="AF19" s="74"/>
      <c r="AG19" s="74"/>
      <c r="AH19" s="74"/>
      <c r="AI19" s="68" t="str">
        <f t="shared" si="1"/>
        <v/>
      </c>
      <c r="AJ19" s="68" t="str">
        <f t="shared" si="2"/>
        <v/>
      </c>
      <c r="AL19" s="69" t="str">
        <f t="shared" si="3"/>
        <v/>
      </c>
    </row>
    <row r="20" ht="13.5" customHeight="1">
      <c r="A20" s="61">
        <v>16.0</v>
      </c>
      <c r="B20" s="76"/>
      <c r="C20" s="76"/>
      <c r="D20" s="76"/>
      <c r="E20" s="76"/>
      <c r="F20" s="71"/>
      <c r="G20" s="72"/>
      <c r="H20" s="72"/>
      <c r="I20" s="72"/>
      <c r="J20" s="72"/>
      <c r="K20" s="72"/>
      <c r="L20" s="73"/>
      <c r="M20" s="73"/>
      <c r="N20" s="73"/>
      <c r="O20" s="73"/>
      <c r="P20" s="73"/>
      <c r="Q20" s="73"/>
      <c r="R20" s="73"/>
      <c r="S20" s="73"/>
      <c r="T20" s="73"/>
      <c r="U20" s="73"/>
      <c r="V20" s="74"/>
      <c r="W20" s="74"/>
      <c r="X20" s="74"/>
      <c r="Y20" s="74"/>
      <c r="Z20" s="74"/>
      <c r="AA20" s="74"/>
      <c r="AB20" s="74"/>
      <c r="AC20" s="74"/>
      <c r="AD20" s="74"/>
      <c r="AE20" s="74"/>
      <c r="AF20" s="74"/>
      <c r="AG20" s="74"/>
      <c r="AH20" s="74"/>
      <c r="AI20" s="68" t="str">
        <f t="shared" si="1"/>
        <v/>
      </c>
      <c r="AJ20" s="68" t="str">
        <f t="shared" si="2"/>
        <v/>
      </c>
      <c r="AL20" s="69" t="str">
        <f t="shared" si="3"/>
        <v/>
      </c>
    </row>
    <row r="21" ht="13.5" customHeight="1">
      <c r="A21" s="61">
        <v>17.0</v>
      </c>
      <c r="B21" s="70"/>
      <c r="C21" s="70"/>
      <c r="D21" s="70"/>
      <c r="E21" s="70"/>
      <c r="F21" s="71"/>
      <c r="G21" s="72"/>
      <c r="H21" s="72"/>
      <c r="I21" s="72"/>
      <c r="J21" s="72"/>
      <c r="K21" s="72"/>
      <c r="L21" s="73"/>
      <c r="M21" s="73"/>
      <c r="N21" s="73"/>
      <c r="O21" s="73"/>
      <c r="P21" s="73"/>
      <c r="Q21" s="73"/>
      <c r="R21" s="73"/>
      <c r="S21" s="73"/>
      <c r="T21" s="73"/>
      <c r="U21" s="73"/>
      <c r="V21" s="74"/>
      <c r="W21" s="74"/>
      <c r="X21" s="74"/>
      <c r="Y21" s="74"/>
      <c r="Z21" s="74"/>
      <c r="AA21" s="74"/>
      <c r="AB21" s="74"/>
      <c r="AC21" s="74"/>
      <c r="AD21" s="74"/>
      <c r="AE21" s="74"/>
      <c r="AF21" s="74"/>
      <c r="AG21" s="74"/>
      <c r="AH21" s="74"/>
      <c r="AI21" s="68" t="str">
        <f t="shared" si="1"/>
        <v/>
      </c>
      <c r="AJ21" s="68" t="str">
        <f t="shared" si="2"/>
        <v/>
      </c>
      <c r="AL21" s="69" t="str">
        <f t="shared" si="3"/>
        <v/>
      </c>
    </row>
    <row r="22" ht="13.5" customHeight="1">
      <c r="A22" s="61">
        <v>18.0</v>
      </c>
      <c r="B22" s="76"/>
      <c r="C22" s="76"/>
      <c r="D22" s="76"/>
      <c r="E22" s="76"/>
      <c r="F22" s="71"/>
      <c r="G22" s="72"/>
      <c r="H22" s="72"/>
      <c r="I22" s="72"/>
      <c r="J22" s="72"/>
      <c r="K22" s="72"/>
      <c r="L22" s="73"/>
      <c r="M22" s="73"/>
      <c r="N22" s="73"/>
      <c r="O22" s="73"/>
      <c r="P22" s="73"/>
      <c r="Q22" s="73"/>
      <c r="R22" s="73"/>
      <c r="S22" s="73"/>
      <c r="T22" s="73"/>
      <c r="U22" s="73"/>
      <c r="V22" s="74"/>
      <c r="W22" s="74"/>
      <c r="X22" s="74"/>
      <c r="Y22" s="74"/>
      <c r="Z22" s="74"/>
      <c r="AA22" s="74"/>
      <c r="AB22" s="74"/>
      <c r="AC22" s="74"/>
      <c r="AD22" s="74"/>
      <c r="AE22" s="74"/>
      <c r="AF22" s="74"/>
      <c r="AG22" s="74"/>
      <c r="AH22" s="74"/>
      <c r="AI22" s="68" t="str">
        <f t="shared" si="1"/>
        <v/>
      </c>
      <c r="AJ22" s="68" t="str">
        <f t="shared" si="2"/>
        <v/>
      </c>
      <c r="AL22" s="69" t="str">
        <f t="shared" si="3"/>
        <v/>
      </c>
    </row>
    <row r="23" ht="13.5" customHeight="1">
      <c r="A23" s="61">
        <v>19.0</v>
      </c>
      <c r="B23" s="76"/>
      <c r="C23" s="76"/>
      <c r="D23" s="76"/>
      <c r="E23" s="76"/>
      <c r="F23" s="71"/>
      <c r="G23" s="72"/>
      <c r="H23" s="72"/>
      <c r="I23" s="72"/>
      <c r="J23" s="72"/>
      <c r="K23" s="72"/>
      <c r="L23" s="73"/>
      <c r="M23" s="73"/>
      <c r="N23" s="73"/>
      <c r="O23" s="73"/>
      <c r="P23" s="73"/>
      <c r="Q23" s="73"/>
      <c r="R23" s="73"/>
      <c r="S23" s="73"/>
      <c r="T23" s="73"/>
      <c r="U23" s="73"/>
      <c r="V23" s="74"/>
      <c r="W23" s="74"/>
      <c r="X23" s="74"/>
      <c r="Y23" s="74"/>
      <c r="Z23" s="74"/>
      <c r="AA23" s="74"/>
      <c r="AB23" s="74"/>
      <c r="AC23" s="74"/>
      <c r="AD23" s="74"/>
      <c r="AE23" s="74"/>
      <c r="AF23" s="74"/>
      <c r="AG23" s="74"/>
      <c r="AH23" s="74"/>
      <c r="AI23" s="68" t="str">
        <f t="shared" si="1"/>
        <v/>
      </c>
      <c r="AJ23" s="68" t="str">
        <f t="shared" si="2"/>
        <v/>
      </c>
      <c r="AL23" s="69" t="str">
        <f t="shared" si="3"/>
        <v/>
      </c>
    </row>
    <row r="24" ht="13.5" customHeight="1">
      <c r="A24" s="61">
        <v>20.0</v>
      </c>
      <c r="B24" s="70"/>
      <c r="C24" s="70"/>
      <c r="D24" s="70"/>
      <c r="E24" s="70"/>
      <c r="F24" s="71"/>
      <c r="G24" s="72"/>
      <c r="H24" s="72"/>
      <c r="I24" s="72"/>
      <c r="J24" s="72"/>
      <c r="K24" s="72"/>
      <c r="L24" s="73"/>
      <c r="M24" s="73"/>
      <c r="N24" s="73"/>
      <c r="O24" s="73"/>
      <c r="P24" s="73"/>
      <c r="Q24" s="73"/>
      <c r="R24" s="73"/>
      <c r="S24" s="73"/>
      <c r="T24" s="73"/>
      <c r="U24" s="73"/>
      <c r="V24" s="74"/>
      <c r="W24" s="74"/>
      <c r="X24" s="74"/>
      <c r="Y24" s="74"/>
      <c r="Z24" s="74"/>
      <c r="AA24" s="74"/>
      <c r="AB24" s="74"/>
      <c r="AC24" s="74"/>
      <c r="AD24" s="74"/>
      <c r="AE24" s="74"/>
      <c r="AF24" s="74"/>
      <c r="AG24" s="74"/>
      <c r="AH24" s="74"/>
      <c r="AI24" s="68" t="str">
        <f t="shared" si="1"/>
        <v/>
      </c>
      <c r="AJ24" s="68" t="str">
        <f t="shared" si="2"/>
        <v/>
      </c>
      <c r="AL24" s="69" t="str">
        <f t="shared" si="3"/>
        <v/>
      </c>
    </row>
    <row r="25" ht="13.5" customHeight="1">
      <c r="A25" s="61">
        <v>21.0</v>
      </c>
      <c r="B25" s="70"/>
      <c r="C25" s="70"/>
      <c r="D25" s="70"/>
      <c r="E25" s="70"/>
      <c r="F25" s="71"/>
      <c r="G25" s="72"/>
      <c r="H25" s="72"/>
      <c r="I25" s="72"/>
      <c r="J25" s="72"/>
      <c r="K25" s="72"/>
      <c r="L25" s="73"/>
      <c r="M25" s="73"/>
      <c r="N25" s="73"/>
      <c r="O25" s="73"/>
      <c r="P25" s="73"/>
      <c r="Q25" s="73"/>
      <c r="R25" s="73"/>
      <c r="S25" s="73"/>
      <c r="T25" s="73"/>
      <c r="U25" s="73"/>
      <c r="V25" s="74"/>
      <c r="W25" s="74"/>
      <c r="X25" s="74"/>
      <c r="Y25" s="74"/>
      <c r="Z25" s="74"/>
      <c r="AA25" s="74"/>
      <c r="AB25" s="74"/>
      <c r="AC25" s="74"/>
      <c r="AD25" s="74"/>
      <c r="AE25" s="74"/>
      <c r="AF25" s="74"/>
      <c r="AG25" s="74"/>
      <c r="AH25" s="74"/>
      <c r="AI25" s="68" t="str">
        <f t="shared" si="1"/>
        <v/>
      </c>
      <c r="AJ25" s="68" t="str">
        <f t="shared" si="2"/>
        <v/>
      </c>
      <c r="AL25" s="69" t="str">
        <f t="shared" si="3"/>
        <v/>
      </c>
    </row>
    <row r="26" ht="13.5" customHeight="1">
      <c r="A26" s="61">
        <v>22.0</v>
      </c>
      <c r="B26" s="70"/>
      <c r="C26" s="70"/>
      <c r="D26" s="70"/>
      <c r="E26" s="70"/>
      <c r="F26" s="71"/>
      <c r="G26" s="72"/>
      <c r="H26" s="72"/>
      <c r="I26" s="72"/>
      <c r="J26" s="72"/>
      <c r="K26" s="72"/>
      <c r="L26" s="73"/>
      <c r="M26" s="73"/>
      <c r="N26" s="73"/>
      <c r="O26" s="73"/>
      <c r="P26" s="73"/>
      <c r="Q26" s="73"/>
      <c r="R26" s="73"/>
      <c r="S26" s="73"/>
      <c r="T26" s="73"/>
      <c r="U26" s="73"/>
      <c r="V26" s="74"/>
      <c r="W26" s="74"/>
      <c r="X26" s="74"/>
      <c r="Y26" s="74"/>
      <c r="Z26" s="74"/>
      <c r="AA26" s="74"/>
      <c r="AB26" s="74"/>
      <c r="AC26" s="74"/>
      <c r="AD26" s="74"/>
      <c r="AE26" s="74"/>
      <c r="AF26" s="74"/>
      <c r="AG26" s="74"/>
      <c r="AH26" s="74"/>
      <c r="AI26" s="68" t="str">
        <f t="shared" si="1"/>
        <v/>
      </c>
      <c r="AJ26" s="68" t="str">
        <f t="shared" si="2"/>
        <v/>
      </c>
      <c r="AL26" s="69" t="str">
        <f t="shared" si="3"/>
        <v/>
      </c>
    </row>
    <row r="27" ht="13.5" customHeight="1">
      <c r="A27" s="61">
        <v>23.0</v>
      </c>
      <c r="B27" s="81"/>
      <c r="C27" s="81"/>
      <c r="D27" s="81"/>
      <c r="E27" s="81"/>
      <c r="F27" s="82"/>
      <c r="G27" s="83"/>
      <c r="H27" s="83"/>
      <c r="I27" s="83"/>
      <c r="J27" s="83"/>
      <c r="K27" s="83"/>
      <c r="L27" s="84"/>
      <c r="M27" s="84"/>
      <c r="N27" s="84"/>
      <c r="O27" s="84"/>
      <c r="P27" s="84"/>
      <c r="Q27" s="84"/>
      <c r="R27" s="84"/>
      <c r="S27" s="84"/>
      <c r="T27" s="84"/>
      <c r="U27" s="84"/>
      <c r="V27" s="85"/>
      <c r="W27" s="85"/>
      <c r="X27" s="85"/>
      <c r="Y27" s="85"/>
      <c r="Z27" s="85"/>
      <c r="AA27" s="85"/>
      <c r="AB27" s="85"/>
      <c r="AC27" s="85"/>
      <c r="AD27" s="85"/>
      <c r="AE27" s="85"/>
      <c r="AF27" s="85"/>
      <c r="AG27" s="85"/>
      <c r="AH27" s="85"/>
      <c r="AI27" s="68" t="str">
        <f t="shared" si="1"/>
        <v/>
      </c>
      <c r="AJ27" s="68" t="str">
        <f t="shared" si="2"/>
        <v/>
      </c>
      <c r="AL27" s="69" t="str">
        <f t="shared" si="3"/>
        <v/>
      </c>
    </row>
    <row r="28" ht="13.5" customHeight="1">
      <c r="A28" s="61"/>
      <c r="B28" s="86" t="s">
        <v>66</v>
      </c>
      <c r="C28" s="87"/>
      <c r="D28" s="87"/>
      <c r="E28" s="88"/>
      <c r="F28" s="63" t="str">
        <f>IF(SUM(F5:F27)=0,"",SUM(F5:F27))</f>
        <v/>
      </c>
      <c r="G28" s="68">
        <f t="shared" ref="G28:AH28" si="4">COUNTIF(G5:G27,"X")</f>
        <v>0</v>
      </c>
      <c r="H28" s="68">
        <f t="shared" si="4"/>
        <v>0</v>
      </c>
      <c r="I28" s="68">
        <f t="shared" si="4"/>
        <v>0</v>
      </c>
      <c r="J28" s="68">
        <f t="shared" si="4"/>
        <v>0</v>
      </c>
      <c r="K28" s="68">
        <f t="shared" si="4"/>
        <v>0</v>
      </c>
      <c r="L28" s="68">
        <f t="shared" si="4"/>
        <v>0</v>
      </c>
      <c r="M28" s="68">
        <f t="shared" si="4"/>
        <v>0</v>
      </c>
      <c r="N28" s="68">
        <f t="shared" si="4"/>
        <v>0</v>
      </c>
      <c r="O28" s="68">
        <f t="shared" si="4"/>
        <v>0</v>
      </c>
      <c r="P28" s="68">
        <f t="shared" si="4"/>
        <v>0</v>
      </c>
      <c r="Q28" s="68">
        <f t="shared" si="4"/>
        <v>0</v>
      </c>
      <c r="R28" s="68">
        <f t="shared" si="4"/>
        <v>0</v>
      </c>
      <c r="S28" s="68">
        <f t="shared" si="4"/>
        <v>0</v>
      </c>
      <c r="T28" s="68">
        <f t="shared" si="4"/>
        <v>0</v>
      </c>
      <c r="U28" s="68">
        <f t="shared" si="4"/>
        <v>0</v>
      </c>
      <c r="V28" s="68">
        <f t="shared" si="4"/>
        <v>0</v>
      </c>
      <c r="W28" s="68">
        <f t="shared" si="4"/>
        <v>0</v>
      </c>
      <c r="X28" s="68">
        <f t="shared" si="4"/>
        <v>0</v>
      </c>
      <c r="Y28" s="68">
        <f t="shared" si="4"/>
        <v>0</v>
      </c>
      <c r="Z28" s="68">
        <f t="shared" si="4"/>
        <v>0</v>
      </c>
      <c r="AA28" s="68">
        <f t="shared" si="4"/>
        <v>0</v>
      </c>
      <c r="AB28" s="68">
        <f t="shared" si="4"/>
        <v>0</v>
      </c>
      <c r="AC28" s="68">
        <f t="shared" si="4"/>
        <v>0</v>
      </c>
      <c r="AD28" s="68">
        <f t="shared" si="4"/>
        <v>0</v>
      </c>
      <c r="AE28" s="68">
        <f t="shared" si="4"/>
        <v>0</v>
      </c>
      <c r="AF28" s="68">
        <f t="shared" si="4"/>
        <v>0</v>
      </c>
      <c r="AG28" s="68">
        <f t="shared" si="4"/>
        <v>0</v>
      </c>
      <c r="AH28" s="68">
        <f t="shared" si="4"/>
        <v>0</v>
      </c>
      <c r="AI28" s="68">
        <f t="shared" ref="AI28:AJ28" si="5">SUM(AI5:AI27)</f>
        <v>0</v>
      </c>
      <c r="AJ28" s="68">
        <f t="shared" si="5"/>
        <v>0</v>
      </c>
    </row>
    <row r="29" ht="13.5" customHeight="1">
      <c r="A29" s="89"/>
      <c r="B29" s="90" t="s">
        <v>67</v>
      </c>
      <c r="C29" s="91" t="str">
        <f>IF(AND(V28&gt;0.75,W28&gt;0.75,X28&gt;0.75,Y28&gt;0.75,Z28&gt;0.75,AA28&gt;0.75,AB28&gt;0.75,AC28&gt;0.75,AD28&gt;0.75,AE28&gt;0.75,AF28&gt;0.75,AG28&gt;0.75,AH28&gt;0.75,L28&gt;0.75,M28&gt;0.75,N28&gt;0.75,O28&gt;0.75,P28&gt;0.75,Q28&gt;0.75,R28&gt;0.75,S28&gt;0.75,T28&gt;0.75,U28&gt;0.75,G28&gt;0.75,H28&gt;0.75,I28&gt;0.75,J28&gt;0.75,K28&gt;0.75),"Všechny kompetence jsou pokryty","Chybí kompetence k pokrytí")</f>
        <v>Chybí kompetence k pokrytí</v>
      </c>
      <c r="D29" s="49"/>
      <c r="E29" s="50"/>
      <c r="F29" s="92"/>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40"/>
    </row>
    <row r="30" ht="13.5" customHeight="1">
      <c r="A30" s="40"/>
      <c r="B30" s="90" t="s">
        <v>68</v>
      </c>
      <c r="C30" s="94" t="str">
        <f>IFERROR(IF(AJ28/AI28&lt;0.7,"Podmínka nesplněna","Podmínka splněna"),"Podmínka nesplněna")</f>
        <v>Podmínka nesplněna</v>
      </c>
      <c r="D30" s="95"/>
      <c r="E30" s="96"/>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row>
    <row r="31" ht="13.5" customHeight="1">
      <c r="A31" s="40"/>
      <c r="B31" s="97"/>
      <c r="C31" s="97"/>
      <c r="D31" s="97"/>
      <c r="E31" s="97"/>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row>
    <row r="32" ht="13.5" customHeight="1">
      <c r="A32" s="40"/>
      <c r="B32" s="97"/>
      <c r="C32" s="97"/>
      <c r="D32" s="97"/>
      <c r="E32" s="97"/>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row>
    <row r="33" ht="13.5" customHeight="1">
      <c r="A33" s="40"/>
      <c r="B33" s="97"/>
      <c r="C33" s="97"/>
      <c r="D33" s="97"/>
      <c r="E33" s="97"/>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row>
    <row r="34" ht="13.5" customHeight="1">
      <c r="A34" s="40"/>
      <c r="B34" s="97"/>
      <c r="C34" s="97"/>
      <c r="D34" s="97"/>
      <c r="E34" s="97"/>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row>
    <row r="35" ht="13.5" customHeight="1">
      <c r="A35" s="40"/>
      <c r="B35" s="97"/>
      <c r="C35" s="97"/>
      <c r="D35" s="97"/>
      <c r="E35" s="97"/>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row>
    <row r="36" ht="13.5" customHeight="1">
      <c r="A36" s="40"/>
      <c r="B36" s="97"/>
      <c r="C36" s="97"/>
      <c r="D36" s="97"/>
      <c r="E36" s="97"/>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row>
    <row r="37" ht="13.5" customHeight="1">
      <c r="A37" s="40"/>
      <c r="B37" s="97"/>
      <c r="C37" s="97"/>
      <c r="D37" s="97"/>
      <c r="E37" s="97"/>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row>
    <row r="38" ht="13.5" customHeight="1">
      <c r="A38" s="40"/>
      <c r="B38" s="97"/>
      <c r="C38" s="97"/>
      <c r="D38" s="97"/>
      <c r="E38" s="97"/>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row>
    <row r="39" ht="13.5" customHeight="1">
      <c r="A39" s="40"/>
      <c r="B39" s="97"/>
      <c r="C39" s="97"/>
      <c r="D39" s="97"/>
      <c r="E39" s="97"/>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row>
    <row r="40" ht="13.5" customHeight="1">
      <c r="A40" s="40"/>
      <c r="B40" s="97"/>
      <c r="C40" s="97"/>
      <c r="D40" s="97"/>
      <c r="E40" s="97"/>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row>
    <row r="41" ht="13.5" customHeight="1">
      <c r="A41" s="40"/>
      <c r="B41" s="97"/>
      <c r="C41" s="97"/>
      <c r="D41" s="97"/>
      <c r="E41" s="97"/>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row>
    <row r="42" ht="13.5" customHeight="1">
      <c r="A42" s="40"/>
      <c r="B42" s="97"/>
      <c r="C42" s="97"/>
      <c r="D42" s="97"/>
      <c r="E42" s="97"/>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row>
    <row r="43" ht="13.5" customHeight="1">
      <c r="A43" s="40"/>
      <c r="B43" s="97"/>
      <c r="C43" s="97"/>
      <c r="D43" s="97"/>
      <c r="E43" s="97"/>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row>
    <row r="44" ht="13.5" customHeight="1">
      <c r="A44" s="40"/>
      <c r="B44" s="97"/>
      <c r="C44" s="97"/>
      <c r="D44" s="97"/>
      <c r="E44" s="97"/>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row>
    <row r="45" ht="13.5" customHeight="1">
      <c r="A45" s="40"/>
      <c r="B45" s="97"/>
      <c r="C45" s="97"/>
      <c r="D45" s="97"/>
      <c r="E45" s="97"/>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row>
    <row r="46" ht="13.5" customHeight="1">
      <c r="A46" s="40"/>
      <c r="B46" s="97"/>
      <c r="C46" s="97"/>
      <c r="D46" s="97"/>
      <c r="E46" s="97"/>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row>
    <row r="47" ht="13.5" customHeight="1">
      <c r="A47" s="40"/>
      <c r="B47" s="97"/>
      <c r="C47" s="97"/>
      <c r="D47" s="97"/>
      <c r="E47" s="97"/>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row>
    <row r="48" ht="13.5" customHeight="1">
      <c r="A48" s="40"/>
      <c r="B48" s="97"/>
      <c r="C48" s="97"/>
      <c r="D48" s="97"/>
      <c r="E48" s="97"/>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row>
    <row r="49" ht="13.5" customHeight="1">
      <c r="A49" s="40"/>
      <c r="B49" s="97"/>
      <c r="C49" s="97"/>
      <c r="D49" s="97"/>
      <c r="E49" s="97"/>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row>
    <row r="50" ht="13.5" customHeight="1">
      <c r="A50" s="40"/>
      <c r="B50" s="97"/>
      <c r="C50" s="97"/>
      <c r="D50" s="97"/>
      <c r="E50" s="97"/>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row>
    <row r="51" ht="13.5" customHeight="1">
      <c r="A51" s="40"/>
      <c r="B51" s="97"/>
      <c r="C51" s="97"/>
      <c r="D51" s="97"/>
      <c r="E51" s="97"/>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row>
    <row r="52" ht="13.5" customHeight="1">
      <c r="A52" s="40"/>
      <c r="B52" s="97"/>
      <c r="C52" s="97"/>
      <c r="D52" s="97"/>
      <c r="E52" s="97"/>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row>
    <row r="53" ht="13.5" customHeight="1">
      <c r="A53" s="40"/>
      <c r="B53" s="97"/>
      <c r="C53" s="97"/>
      <c r="D53" s="97"/>
      <c r="E53" s="97"/>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row>
    <row r="54" ht="13.5" customHeight="1">
      <c r="A54" s="40"/>
      <c r="B54" s="97"/>
      <c r="C54" s="97"/>
      <c r="D54" s="97"/>
      <c r="E54" s="97"/>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row>
    <row r="55" ht="13.5" customHeight="1">
      <c r="A55" s="40"/>
      <c r="B55" s="97"/>
      <c r="C55" s="97"/>
      <c r="D55" s="97"/>
      <c r="E55" s="97"/>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row>
    <row r="56" ht="13.5" customHeight="1">
      <c r="A56" s="40"/>
      <c r="B56" s="97"/>
      <c r="C56" s="97"/>
      <c r="D56" s="97"/>
      <c r="E56" s="97"/>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row>
    <row r="57" ht="13.5" customHeight="1">
      <c r="A57" s="40"/>
      <c r="B57" s="97"/>
      <c r="C57" s="97"/>
      <c r="D57" s="97"/>
      <c r="E57" s="97"/>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row>
    <row r="58" ht="13.5" customHeight="1">
      <c r="A58" s="40"/>
      <c r="B58" s="97"/>
      <c r="C58" s="97"/>
      <c r="D58" s="97"/>
      <c r="E58" s="97"/>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row>
    <row r="59" ht="13.5" customHeight="1">
      <c r="A59" s="40"/>
      <c r="B59" s="97"/>
      <c r="C59" s="97"/>
      <c r="D59" s="97"/>
      <c r="E59" s="97"/>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row>
    <row r="60" ht="13.5" customHeight="1">
      <c r="A60" s="40"/>
      <c r="B60" s="97"/>
      <c r="C60" s="97"/>
      <c r="D60" s="97"/>
      <c r="E60" s="97"/>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row>
    <row r="61" ht="13.5" customHeight="1">
      <c r="A61" s="40"/>
      <c r="B61" s="97"/>
      <c r="C61" s="97"/>
      <c r="D61" s="97"/>
      <c r="E61" s="97"/>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row>
    <row r="62" ht="13.5" customHeight="1">
      <c r="A62" s="40"/>
      <c r="B62" s="97"/>
      <c r="C62" s="97"/>
      <c r="D62" s="97"/>
      <c r="E62" s="97"/>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row>
    <row r="63" ht="13.5" customHeight="1">
      <c r="A63" s="40"/>
      <c r="B63" s="97"/>
      <c r="C63" s="97"/>
      <c r="D63" s="97"/>
      <c r="E63" s="97"/>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row>
    <row r="64" ht="13.5" customHeight="1">
      <c r="A64" s="40"/>
      <c r="B64" s="97"/>
      <c r="C64" s="97"/>
      <c r="D64" s="97"/>
      <c r="E64" s="97"/>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row>
    <row r="65" ht="13.5" customHeight="1">
      <c r="A65" s="40"/>
      <c r="B65" s="97"/>
      <c r="C65" s="97"/>
      <c r="D65" s="97"/>
      <c r="E65" s="97"/>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row>
    <row r="66" ht="13.5" customHeight="1">
      <c r="A66" s="40"/>
      <c r="B66" s="97"/>
      <c r="C66" s="97"/>
      <c r="D66" s="97"/>
      <c r="E66" s="97"/>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row>
    <row r="67" ht="13.5" customHeight="1">
      <c r="A67" s="40"/>
      <c r="B67" s="97"/>
      <c r="C67" s="97"/>
      <c r="D67" s="97"/>
      <c r="E67" s="97"/>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row>
    <row r="68" ht="13.5" customHeight="1">
      <c r="A68" s="40"/>
      <c r="B68" s="97"/>
      <c r="C68" s="97"/>
      <c r="D68" s="97"/>
      <c r="E68" s="97"/>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row>
    <row r="69" ht="13.5" customHeight="1">
      <c r="A69" s="40"/>
      <c r="B69" s="97"/>
      <c r="C69" s="97"/>
      <c r="D69" s="97"/>
      <c r="E69" s="97"/>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row>
    <row r="70" ht="13.5" customHeight="1">
      <c r="A70" s="40"/>
      <c r="B70" s="97"/>
      <c r="C70" s="97"/>
      <c r="D70" s="97"/>
      <c r="E70" s="97"/>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row>
    <row r="71" ht="13.5" customHeight="1">
      <c r="A71" s="40"/>
      <c r="B71" s="97"/>
      <c r="C71" s="97"/>
      <c r="D71" s="97"/>
      <c r="E71" s="97"/>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row>
    <row r="72" ht="13.5" customHeight="1">
      <c r="A72" s="40"/>
      <c r="B72" s="97"/>
      <c r="C72" s="97"/>
      <c r="D72" s="97"/>
      <c r="E72" s="97"/>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row>
    <row r="73" ht="13.5" customHeight="1">
      <c r="A73" s="40"/>
      <c r="B73" s="97"/>
      <c r="C73" s="97"/>
      <c r="D73" s="97"/>
      <c r="E73" s="97"/>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row>
    <row r="74" ht="13.5" customHeight="1">
      <c r="A74" s="40"/>
      <c r="B74" s="97"/>
      <c r="C74" s="97"/>
      <c r="D74" s="97"/>
      <c r="E74" s="97"/>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row>
    <row r="75" ht="13.5" customHeight="1">
      <c r="A75" s="40"/>
      <c r="B75" s="97"/>
      <c r="C75" s="97"/>
      <c r="D75" s="97"/>
      <c r="E75" s="97"/>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row>
    <row r="76" ht="13.5" customHeight="1">
      <c r="A76" s="40"/>
      <c r="B76" s="97"/>
      <c r="C76" s="97"/>
      <c r="D76" s="97"/>
      <c r="E76" s="97"/>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row>
    <row r="77" ht="13.5" customHeight="1">
      <c r="A77" s="40"/>
      <c r="B77" s="97"/>
      <c r="C77" s="97"/>
      <c r="D77" s="97"/>
      <c r="E77" s="97"/>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row>
    <row r="78" ht="13.5" customHeight="1">
      <c r="A78" s="40"/>
      <c r="B78" s="97"/>
      <c r="C78" s="97"/>
      <c r="D78" s="97"/>
      <c r="E78" s="97"/>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row>
    <row r="79" ht="13.5" customHeight="1">
      <c r="A79" s="40"/>
      <c r="B79" s="97"/>
      <c r="C79" s="97"/>
      <c r="D79" s="97"/>
      <c r="E79" s="97"/>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row>
    <row r="80" ht="13.5" customHeight="1">
      <c r="A80" s="40"/>
      <c r="B80" s="97"/>
      <c r="C80" s="97"/>
      <c r="D80" s="97"/>
      <c r="E80" s="97"/>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row>
    <row r="81" ht="13.5" customHeight="1">
      <c r="A81" s="40"/>
      <c r="B81" s="97"/>
      <c r="C81" s="97"/>
      <c r="D81" s="97"/>
      <c r="E81" s="97"/>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row>
    <row r="82" ht="13.5" customHeight="1">
      <c r="A82" s="40"/>
      <c r="B82" s="97"/>
      <c r="C82" s="97"/>
      <c r="D82" s="97"/>
      <c r="E82" s="97"/>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row>
    <row r="83" ht="13.5" customHeight="1">
      <c r="A83" s="40"/>
      <c r="B83" s="97"/>
      <c r="C83" s="97"/>
      <c r="D83" s="97"/>
      <c r="E83" s="97"/>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row>
    <row r="84" ht="13.5" customHeight="1">
      <c r="A84" s="40"/>
      <c r="B84" s="97"/>
      <c r="C84" s="97"/>
      <c r="D84" s="97"/>
      <c r="E84" s="97"/>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row>
    <row r="85" ht="13.5" customHeight="1">
      <c r="A85" s="40"/>
      <c r="B85" s="97"/>
      <c r="C85" s="97"/>
      <c r="D85" s="97"/>
      <c r="E85" s="97"/>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row>
    <row r="86" ht="13.5" customHeight="1">
      <c r="A86" s="40"/>
      <c r="B86" s="97"/>
      <c r="C86" s="97"/>
      <c r="D86" s="97"/>
      <c r="E86" s="97"/>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row>
    <row r="87" ht="13.5" customHeight="1">
      <c r="A87" s="40"/>
      <c r="B87" s="97"/>
      <c r="C87" s="97"/>
      <c r="D87" s="97"/>
      <c r="E87" s="97"/>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row>
    <row r="88" ht="13.5" customHeight="1">
      <c r="A88" s="40"/>
      <c r="B88" s="97"/>
      <c r="C88" s="97"/>
      <c r="D88" s="97"/>
      <c r="E88" s="97"/>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row>
    <row r="89" ht="13.5" customHeight="1">
      <c r="A89" s="40"/>
      <c r="B89" s="97"/>
      <c r="C89" s="97"/>
      <c r="D89" s="97"/>
      <c r="E89" s="97"/>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row>
    <row r="90" ht="13.5" customHeight="1">
      <c r="A90" s="40"/>
      <c r="B90" s="97"/>
      <c r="C90" s="97"/>
      <c r="D90" s="97"/>
      <c r="E90" s="97"/>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row>
    <row r="91" ht="13.5" customHeight="1">
      <c r="A91" s="40"/>
      <c r="B91" s="97"/>
      <c r="C91" s="97"/>
      <c r="D91" s="97"/>
      <c r="E91" s="97"/>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row>
    <row r="92" ht="13.5" customHeight="1">
      <c r="A92" s="40"/>
      <c r="B92" s="97"/>
      <c r="C92" s="97"/>
      <c r="D92" s="97"/>
      <c r="E92" s="97"/>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row>
    <row r="93" ht="13.5" customHeight="1">
      <c r="A93" s="40"/>
      <c r="B93" s="97"/>
      <c r="C93" s="97"/>
      <c r="D93" s="97"/>
      <c r="E93" s="97"/>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row>
    <row r="94" ht="13.5" customHeight="1">
      <c r="A94" s="40"/>
      <c r="B94" s="97"/>
      <c r="C94" s="97"/>
      <c r="D94" s="97"/>
      <c r="E94" s="97"/>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row>
    <row r="95" ht="13.5" customHeight="1">
      <c r="A95" s="40"/>
      <c r="B95" s="97"/>
      <c r="C95" s="97"/>
      <c r="D95" s="97"/>
      <c r="E95" s="97"/>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row>
    <row r="96" ht="13.5" customHeight="1">
      <c r="A96" s="40"/>
      <c r="B96" s="97"/>
      <c r="C96" s="97"/>
      <c r="D96" s="97"/>
      <c r="E96" s="97"/>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row>
    <row r="97" ht="13.5" customHeight="1">
      <c r="A97" s="40"/>
      <c r="B97" s="97"/>
      <c r="C97" s="97"/>
      <c r="D97" s="97"/>
      <c r="E97" s="97"/>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row>
    <row r="98" ht="13.5" customHeight="1">
      <c r="A98" s="40"/>
      <c r="B98" s="97"/>
      <c r="C98" s="97"/>
      <c r="D98" s="97"/>
      <c r="E98" s="97"/>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row>
    <row r="99" ht="13.5" customHeight="1">
      <c r="A99" s="40"/>
      <c r="B99" s="97"/>
      <c r="C99" s="97"/>
      <c r="D99" s="97"/>
      <c r="E99" s="97"/>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row>
    <row r="100" ht="13.5" customHeight="1">
      <c r="A100" s="40"/>
      <c r="B100" s="97"/>
      <c r="C100" s="97"/>
      <c r="D100" s="97"/>
      <c r="E100" s="97"/>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row>
    <row r="101" ht="13.5" customHeight="1">
      <c r="A101" s="40"/>
      <c r="B101" s="97"/>
      <c r="C101" s="97"/>
      <c r="D101" s="97"/>
      <c r="E101" s="97"/>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row>
    <row r="102" ht="13.5" customHeight="1">
      <c r="A102" s="40"/>
      <c r="B102" s="97"/>
      <c r="C102" s="97"/>
      <c r="D102" s="97"/>
      <c r="E102" s="97"/>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row>
    <row r="103" ht="13.5" customHeight="1">
      <c r="A103" s="40"/>
      <c r="B103" s="97"/>
      <c r="C103" s="97"/>
      <c r="D103" s="97"/>
      <c r="E103" s="97"/>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row>
    <row r="104" ht="13.5" customHeight="1">
      <c r="A104" s="40"/>
      <c r="B104" s="97"/>
      <c r="C104" s="97"/>
      <c r="D104" s="97"/>
      <c r="E104" s="97"/>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row>
    <row r="105" ht="13.5" customHeight="1">
      <c r="A105" s="40"/>
      <c r="B105" s="97"/>
      <c r="C105" s="97"/>
      <c r="D105" s="97"/>
      <c r="E105" s="97"/>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row>
    <row r="106" ht="13.5" customHeight="1">
      <c r="A106" s="40"/>
      <c r="B106" s="97"/>
      <c r="C106" s="97"/>
      <c r="D106" s="97"/>
      <c r="E106" s="97"/>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row>
    <row r="107" ht="13.5" customHeight="1">
      <c r="A107" s="40"/>
      <c r="B107" s="97"/>
      <c r="C107" s="97"/>
      <c r="D107" s="97"/>
      <c r="E107" s="97"/>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row>
    <row r="108" ht="13.5" customHeight="1">
      <c r="A108" s="40"/>
      <c r="B108" s="97"/>
      <c r="C108" s="97"/>
      <c r="D108" s="97"/>
      <c r="E108" s="97"/>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row>
    <row r="109" ht="13.5" customHeight="1">
      <c r="A109" s="40"/>
      <c r="B109" s="97"/>
      <c r="C109" s="97"/>
      <c r="D109" s="97"/>
      <c r="E109" s="97"/>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row>
    <row r="110" ht="13.5" customHeight="1">
      <c r="A110" s="40"/>
      <c r="B110" s="97"/>
      <c r="C110" s="97"/>
      <c r="D110" s="97"/>
      <c r="E110" s="97"/>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row>
    <row r="111" ht="13.5" customHeight="1">
      <c r="A111" s="40"/>
      <c r="B111" s="97"/>
      <c r="C111" s="97"/>
      <c r="D111" s="97"/>
      <c r="E111" s="97"/>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row>
    <row r="112" ht="13.5" customHeight="1">
      <c r="A112" s="40"/>
      <c r="B112" s="97"/>
      <c r="C112" s="97"/>
      <c r="D112" s="97"/>
      <c r="E112" s="97"/>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row>
    <row r="113" ht="13.5" customHeight="1">
      <c r="A113" s="40"/>
      <c r="B113" s="97"/>
      <c r="C113" s="97"/>
      <c r="D113" s="97"/>
      <c r="E113" s="97"/>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row>
    <row r="114" ht="13.5" customHeight="1">
      <c r="A114" s="40"/>
      <c r="B114" s="97"/>
      <c r="C114" s="97"/>
      <c r="D114" s="97"/>
      <c r="E114" s="97"/>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row>
    <row r="115" ht="13.5" customHeight="1">
      <c r="A115" s="40"/>
      <c r="B115" s="97"/>
      <c r="C115" s="97"/>
      <c r="D115" s="97"/>
      <c r="E115" s="97"/>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row>
    <row r="116" ht="13.5" customHeight="1">
      <c r="A116" s="40"/>
      <c r="B116" s="97"/>
      <c r="C116" s="97"/>
      <c r="D116" s="97"/>
      <c r="E116" s="97"/>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row>
    <row r="117" ht="13.5" customHeight="1">
      <c r="A117" s="40"/>
      <c r="B117" s="97"/>
      <c r="C117" s="97"/>
      <c r="D117" s="97"/>
      <c r="E117" s="97"/>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row>
    <row r="118" ht="13.5" customHeight="1">
      <c r="A118" s="40"/>
      <c r="B118" s="97"/>
      <c r="C118" s="97"/>
      <c r="D118" s="97"/>
      <c r="E118" s="97"/>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row>
    <row r="119" ht="13.5" customHeight="1">
      <c r="A119" s="40"/>
      <c r="B119" s="97"/>
      <c r="C119" s="97"/>
      <c r="D119" s="97"/>
      <c r="E119" s="97"/>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row>
    <row r="120" ht="13.5" customHeight="1">
      <c r="A120" s="40"/>
      <c r="B120" s="97"/>
      <c r="C120" s="97"/>
      <c r="D120" s="97"/>
      <c r="E120" s="97"/>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row>
    <row r="121" ht="13.5" customHeight="1">
      <c r="A121" s="40"/>
      <c r="B121" s="97"/>
      <c r="C121" s="97"/>
      <c r="D121" s="97"/>
      <c r="E121" s="97"/>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row>
    <row r="122" ht="13.5" customHeight="1">
      <c r="A122" s="40"/>
      <c r="B122" s="97"/>
      <c r="C122" s="97"/>
      <c r="D122" s="97"/>
      <c r="E122" s="97"/>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row>
    <row r="123" ht="13.5" customHeight="1">
      <c r="A123" s="40"/>
      <c r="B123" s="97"/>
      <c r="C123" s="97"/>
      <c r="D123" s="97"/>
      <c r="E123" s="97"/>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row>
    <row r="124" ht="13.5" customHeight="1">
      <c r="A124" s="40"/>
      <c r="B124" s="97"/>
      <c r="C124" s="97"/>
      <c r="D124" s="97"/>
      <c r="E124" s="97"/>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row>
    <row r="125" ht="13.5" customHeight="1">
      <c r="A125" s="40"/>
      <c r="B125" s="97"/>
      <c r="C125" s="97"/>
      <c r="D125" s="97"/>
      <c r="E125" s="97"/>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row>
    <row r="126" ht="13.5" customHeight="1">
      <c r="A126" s="40"/>
      <c r="B126" s="97"/>
      <c r="C126" s="97"/>
      <c r="D126" s="97"/>
      <c r="E126" s="97"/>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row>
    <row r="127" ht="13.5" customHeight="1">
      <c r="A127" s="40"/>
      <c r="B127" s="97"/>
      <c r="C127" s="97"/>
      <c r="D127" s="97"/>
      <c r="E127" s="97"/>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row>
    <row r="128" ht="13.5" customHeight="1">
      <c r="A128" s="40"/>
      <c r="B128" s="97"/>
      <c r="C128" s="97"/>
      <c r="D128" s="97"/>
      <c r="E128" s="97"/>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row>
    <row r="129" ht="13.5" customHeight="1">
      <c r="A129" s="40"/>
      <c r="B129" s="97"/>
      <c r="C129" s="97"/>
      <c r="D129" s="97"/>
      <c r="E129" s="97"/>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row>
    <row r="130" ht="13.5" customHeight="1">
      <c r="A130" s="40"/>
      <c r="B130" s="97"/>
      <c r="C130" s="97"/>
      <c r="D130" s="97"/>
      <c r="E130" s="97"/>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row>
    <row r="131" ht="13.5" customHeight="1">
      <c r="A131" s="40"/>
      <c r="B131" s="97"/>
      <c r="C131" s="97"/>
      <c r="D131" s="97"/>
      <c r="E131" s="97"/>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row>
    <row r="132" ht="13.5" customHeight="1">
      <c r="A132" s="40"/>
      <c r="B132" s="97"/>
      <c r="C132" s="97"/>
      <c r="D132" s="97"/>
      <c r="E132" s="97"/>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row>
    <row r="133" ht="13.5" customHeight="1">
      <c r="A133" s="40"/>
      <c r="B133" s="97"/>
      <c r="C133" s="97"/>
      <c r="D133" s="97"/>
      <c r="E133" s="97"/>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row>
    <row r="134" ht="13.5" customHeight="1">
      <c r="A134" s="40"/>
      <c r="B134" s="97"/>
      <c r="C134" s="97"/>
      <c r="D134" s="97"/>
      <c r="E134" s="97"/>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row>
    <row r="135" ht="13.5" customHeight="1">
      <c r="A135" s="40"/>
      <c r="B135" s="97"/>
      <c r="C135" s="97"/>
      <c r="D135" s="97"/>
      <c r="E135" s="97"/>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row>
    <row r="136" ht="13.5" customHeight="1">
      <c r="A136" s="40"/>
      <c r="B136" s="97"/>
      <c r="C136" s="97"/>
      <c r="D136" s="97"/>
      <c r="E136" s="97"/>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row>
    <row r="137" ht="13.5" customHeight="1">
      <c r="A137" s="40"/>
      <c r="B137" s="97"/>
      <c r="C137" s="97"/>
      <c r="D137" s="97"/>
      <c r="E137" s="97"/>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row>
    <row r="138" ht="13.5" customHeight="1">
      <c r="A138" s="40"/>
      <c r="B138" s="97"/>
      <c r="C138" s="97"/>
      <c r="D138" s="97"/>
      <c r="E138" s="97"/>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row>
    <row r="139" ht="13.5" customHeight="1">
      <c r="A139" s="40"/>
      <c r="B139" s="97"/>
      <c r="C139" s="97"/>
      <c r="D139" s="97"/>
      <c r="E139" s="97"/>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row>
    <row r="140" ht="13.5" customHeight="1">
      <c r="A140" s="40"/>
      <c r="B140" s="97"/>
      <c r="C140" s="97"/>
      <c r="D140" s="97"/>
      <c r="E140" s="97"/>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row>
    <row r="141" ht="13.5" customHeight="1">
      <c r="A141" s="40"/>
      <c r="B141" s="97"/>
      <c r="C141" s="97"/>
      <c r="D141" s="97"/>
      <c r="E141" s="97"/>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row>
    <row r="142" ht="13.5" customHeight="1">
      <c r="A142" s="40"/>
      <c r="B142" s="97"/>
      <c r="C142" s="97"/>
      <c r="D142" s="97"/>
      <c r="E142" s="97"/>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row>
    <row r="143" ht="13.5" customHeight="1">
      <c r="A143" s="40"/>
      <c r="B143" s="97"/>
      <c r="C143" s="97"/>
      <c r="D143" s="97"/>
      <c r="E143" s="97"/>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row>
    <row r="144" ht="13.5" customHeight="1">
      <c r="A144" s="40"/>
      <c r="B144" s="97"/>
      <c r="C144" s="97"/>
      <c r="D144" s="97"/>
      <c r="E144" s="97"/>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row>
    <row r="145" ht="13.5" customHeight="1">
      <c r="A145" s="40"/>
      <c r="B145" s="97"/>
      <c r="C145" s="97"/>
      <c r="D145" s="97"/>
      <c r="E145" s="97"/>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row>
    <row r="146" ht="13.5" customHeight="1">
      <c r="A146" s="40"/>
      <c r="B146" s="97"/>
      <c r="C146" s="97"/>
      <c r="D146" s="97"/>
      <c r="E146" s="97"/>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row>
    <row r="147" ht="13.5" customHeight="1">
      <c r="A147" s="40"/>
      <c r="B147" s="97"/>
      <c r="C147" s="97"/>
      <c r="D147" s="97"/>
      <c r="E147" s="97"/>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row>
    <row r="148" ht="13.5" customHeight="1">
      <c r="A148" s="40"/>
      <c r="B148" s="97"/>
      <c r="C148" s="97"/>
      <c r="D148" s="97"/>
      <c r="E148" s="97"/>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row>
    <row r="149" ht="13.5" customHeight="1">
      <c r="A149" s="40"/>
      <c r="B149" s="97"/>
      <c r="C149" s="97"/>
      <c r="D149" s="97"/>
      <c r="E149" s="97"/>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row>
    <row r="150" ht="13.5" customHeight="1">
      <c r="A150" s="40"/>
      <c r="B150" s="97"/>
      <c r="C150" s="97"/>
      <c r="D150" s="97"/>
      <c r="E150" s="97"/>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row>
    <row r="151" ht="13.5" customHeight="1">
      <c r="A151" s="40"/>
      <c r="B151" s="97"/>
      <c r="C151" s="97"/>
      <c r="D151" s="97"/>
      <c r="E151" s="97"/>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row>
    <row r="152" ht="13.5" customHeight="1">
      <c r="A152" s="40"/>
      <c r="B152" s="97"/>
      <c r="C152" s="97"/>
      <c r="D152" s="97"/>
      <c r="E152" s="97"/>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row>
    <row r="153" ht="13.5" customHeight="1">
      <c r="A153" s="40"/>
      <c r="B153" s="97"/>
      <c r="C153" s="97"/>
      <c r="D153" s="97"/>
      <c r="E153" s="97"/>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row>
    <row r="154" ht="13.5" customHeight="1">
      <c r="A154" s="40"/>
      <c r="B154" s="97"/>
      <c r="C154" s="97"/>
      <c r="D154" s="97"/>
      <c r="E154" s="97"/>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row>
    <row r="155" ht="13.5" customHeight="1">
      <c r="A155" s="40"/>
      <c r="B155" s="97"/>
      <c r="C155" s="97"/>
      <c r="D155" s="97"/>
      <c r="E155" s="97"/>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row>
    <row r="156" ht="13.5" customHeight="1">
      <c r="A156" s="40"/>
      <c r="B156" s="97"/>
      <c r="C156" s="97"/>
      <c r="D156" s="97"/>
      <c r="E156" s="97"/>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row>
    <row r="157" ht="13.5" customHeight="1">
      <c r="A157" s="40"/>
      <c r="B157" s="97"/>
      <c r="C157" s="97"/>
      <c r="D157" s="97"/>
      <c r="E157" s="97"/>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row>
    <row r="158" ht="13.5" customHeight="1">
      <c r="A158" s="40"/>
      <c r="B158" s="97"/>
      <c r="C158" s="97"/>
      <c r="D158" s="97"/>
      <c r="E158" s="97"/>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row>
    <row r="159" ht="13.5" customHeight="1">
      <c r="A159" s="40"/>
      <c r="B159" s="97"/>
      <c r="C159" s="97"/>
      <c r="D159" s="97"/>
      <c r="E159" s="97"/>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row>
    <row r="160" ht="13.5" customHeight="1">
      <c r="A160" s="40"/>
      <c r="B160" s="97"/>
      <c r="C160" s="97"/>
      <c r="D160" s="97"/>
      <c r="E160" s="97"/>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row>
    <row r="161" ht="13.5" customHeight="1">
      <c r="A161" s="40"/>
      <c r="B161" s="97"/>
      <c r="C161" s="97"/>
      <c r="D161" s="97"/>
      <c r="E161" s="97"/>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row>
    <row r="162" ht="13.5" customHeight="1">
      <c r="A162" s="40"/>
      <c r="B162" s="97"/>
      <c r="C162" s="97"/>
      <c r="D162" s="97"/>
      <c r="E162" s="97"/>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row>
    <row r="163" ht="13.5" customHeight="1">
      <c r="A163" s="40"/>
      <c r="B163" s="97"/>
      <c r="C163" s="97"/>
      <c r="D163" s="97"/>
      <c r="E163" s="97"/>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row>
    <row r="164" ht="13.5" customHeight="1">
      <c r="A164" s="40"/>
      <c r="B164" s="97"/>
      <c r="C164" s="97"/>
      <c r="D164" s="97"/>
      <c r="E164" s="97"/>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row>
    <row r="165" ht="13.5" customHeight="1">
      <c r="A165" s="40"/>
      <c r="B165" s="97"/>
      <c r="C165" s="97"/>
      <c r="D165" s="97"/>
      <c r="E165" s="97"/>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row>
    <row r="166" ht="13.5" customHeight="1">
      <c r="A166" s="40"/>
      <c r="B166" s="97"/>
      <c r="C166" s="97"/>
      <c r="D166" s="97"/>
      <c r="E166" s="97"/>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row>
    <row r="167" ht="13.5" customHeight="1">
      <c r="A167" s="40"/>
      <c r="B167" s="97"/>
      <c r="C167" s="97"/>
      <c r="D167" s="97"/>
      <c r="E167" s="97"/>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row>
    <row r="168" ht="13.5" customHeight="1">
      <c r="A168" s="40"/>
      <c r="B168" s="97"/>
      <c r="C168" s="97"/>
      <c r="D168" s="97"/>
      <c r="E168" s="97"/>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row>
    <row r="169" ht="13.5" customHeight="1">
      <c r="A169" s="40"/>
      <c r="B169" s="97"/>
      <c r="C169" s="97"/>
      <c r="D169" s="97"/>
      <c r="E169" s="97"/>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row>
    <row r="170" ht="13.5" customHeight="1">
      <c r="A170" s="40"/>
      <c r="B170" s="97"/>
      <c r="C170" s="97"/>
      <c r="D170" s="97"/>
      <c r="E170" s="97"/>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row>
    <row r="171" ht="13.5" customHeight="1">
      <c r="A171" s="40"/>
      <c r="B171" s="97"/>
      <c r="C171" s="97"/>
      <c r="D171" s="97"/>
      <c r="E171" s="97"/>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row>
    <row r="172" ht="13.5" customHeight="1">
      <c r="A172" s="40"/>
      <c r="B172" s="97"/>
      <c r="C172" s="97"/>
      <c r="D172" s="97"/>
      <c r="E172" s="97"/>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row>
    <row r="173" ht="13.5" customHeight="1">
      <c r="A173" s="40"/>
      <c r="B173" s="97"/>
      <c r="C173" s="97"/>
      <c r="D173" s="97"/>
      <c r="E173" s="97"/>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row>
    <row r="174" ht="13.5" customHeight="1">
      <c r="A174" s="40"/>
      <c r="B174" s="97"/>
      <c r="C174" s="97"/>
      <c r="D174" s="97"/>
      <c r="E174" s="97"/>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row>
    <row r="175" ht="13.5" customHeight="1">
      <c r="A175" s="40"/>
      <c r="B175" s="97"/>
      <c r="C175" s="97"/>
      <c r="D175" s="97"/>
      <c r="E175" s="97"/>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row>
    <row r="176" ht="13.5" customHeight="1">
      <c r="A176" s="40"/>
      <c r="B176" s="97"/>
      <c r="C176" s="97"/>
      <c r="D176" s="97"/>
      <c r="E176" s="97"/>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row>
    <row r="177" ht="13.5" customHeight="1">
      <c r="A177" s="40"/>
      <c r="B177" s="97"/>
      <c r="C177" s="97"/>
      <c r="D177" s="97"/>
      <c r="E177" s="97"/>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row>
    <row r="178" ht="13.5" customHeight="1">
      <c r="A178" s="40"/>
      <c r="B178" s="97"/>
      <c r="C178" s="97"/>
      <c r="D178" s="97"/>
      <c r="E178" s="97"/>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row>
    <row r="179" ht="13.5" customHeight="1">
      <c r="A179" s="40"/>
      <c r="B179" s="97"/>
      <c r="C179" s="97"/>
      <c r="D179" s="97"/>
      <c r="E179" s="97"/>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row>
    <row r="180" ht="13.5" customHeight="1">
      <c r="A180" s="40"/>
      <c r="B180" s="97"/>
      <c r="C180" s="97"/>
      <c r="D180" s="97"/>
      <c r="E180" s="97"/>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row>
    <row r="181" ht="13.5" customHeight="1">
      <c r="A181" s="40"/>
      <c r="B181" s="97"/>
      <c r="C181" s="97"/>
      <c r="D181" s="97"/>
      <c r="E181" s="97"/>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row>
    <row r="182" ht="13.5" customHeight="1">
      <c r="A182" s="40"/>
      <c r="B182" s="97"/>
      <c r="C182" s="97"/>
      <c r="D182" s="97"/>
      <c r="E182" s="97"/>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row>
    <row r="183" ht="13.5" customHeight="1">
      <c r="A183" s="40"/>
      <c r="B183" s="97"/>
      <c r="C183" s="97"/>
      <c r="D183" s="97"/>
      <c r="E183" s="97"/>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row>
    <row r="184" ht="13.5" customHeight="1">
      <c r="A184" s="40"/>
      <c r="B184" s="97"/>
      <c r="C184" s="97"/>
      <c r="D184" s="97"/>
      <c r="E184" s="97"/>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row>
    <row r="185" ht="13.5" customHeight="1">
      <c r="A185" s="40"/>
      <c r="B185" s="97"/>
      <c r="C185" s="97"/>
      <c r="D185" s="97"/>
      <c r="E185" s="97"/>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row>
    <row r="186" ht="13.5" customHeight="1">
      <c r="A186" s="40"/>
      <c r="B186" s="97"/>
      <c r="C186" s="97"/>
      <c r="D186" s="97"/>
      <c r="E186" s="97"/>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row>
    <row r="187" ht="13.5" customHeight="1">
      <c r="A187" s="40"/>
      <c r="B187" s="97"/>
      <c r="C187" s="97"/>
      <c r="D187" s="97"/>
      <c r="E187" s="97"/>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row>
    <row r="188" ht="13.5" customHeight="1">
      <c r="A188" s="40"/>
      <c r="B188" s="97"/>
      <c r="C188" s="97"/>
      <c r="D188" s="97"/>
      <c r="E188" s="97"/>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row>
    <row r="189" ht="13.5" customHeight="1">
      <c r="A189" s="40"/>
      <c r="B189" s="97"/>
      <c r="C189" s="97"/>
      <c r="D189" s="97"/>
      <c r="E189" s="97"/>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row>
    <row r="190" ht="13.5" customHeight="1">
      <c r="A190" s="40"/>
      <c r="B190" s="97"/>
      <c r="C190" s="97"/>
      <c r="D190" s="97"/>
      <c r="E190" s="97"/>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row>
    <row r="191" ht="13.5" customHeight="1">
      <c r="A191" s="40"/>
      <c r="B191" s="97"/>
      <c r="C191" s="97"/>
      <c r="D191" s="97"/>
      <c r="E191" s="97"/>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row>
    <row r="192" ht="13.5" customHeight="1">
      <c r="A192" s="40"/>
      <c r="B192" s="97"/>
      <c r="C192" s="97"/>
      <c r="D192" s="97"/>
      <c r="E192" s="97"/>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row>
    <row r="193" ht="13.5" customHeight="1">
      <c r="A193" s="40"/>
      <c r="B193" s="97"/>
      <c r="C193" s="97"/>
      <c r="D193" s="97"/>
      <c r="E193" s="97"/>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row>
    <row r="194" ht="13.5" customHeight="1">
      <c r="A194" s="40"/>
      <c r="B194" s="97"/>
      <c r="C194" s="97"/>
      <c r="D194" s="97"/>
      <c r="E194" s="97"/>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row>
    <row r="195" ht="13.5" customHeight="1">
      <c r="A195" s="40"/>
      <c r="B195" s="97"/>
      <c r="C195" s="97"/>
      <c r="D195" s="97"/>
      <c r="E195" s="97"/>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row>
    <row r="196" ht="13.5" customHeight="1">
      <c r="A196" s="40"/>
      <c r="B196" s="97"/>
      <c r="C196" s="97"/>
      <c r="D196" s="97"/>
      <c r="E196" s="97"/>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row>
    <row r="197" ht="13.5" customHeight="1">
      <c r="A197" s="40"/>
      <c r="B197" s="97"/>
      <c r="C197" s="97"/>
      <c r="D197" s="97"/>
      <c r="E197" s="97"/>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row>
    <row r="198" ht="13.5" customHeight="1">
      <c r="A198" s="40"/>
      <c r="B198" s="97"/>
      <c r="C198" s="97"/>
      <c r="D198" s="97"/>
      <c r="E198" s="97"/>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row>
    <row r="199" ht="13.5" customHeight="1">
      <c r="A199" s="40"/>
      <c r="B199" s="97"/>
      <c r="C199" s="97"/>
      <c r="D199" s="97"/>
      <c r="E199" s="97"/>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row>
    <row r="200" ht="13.5" customHeight="1">
      <c r="A200" s="40"/>
      <c r="B200" s="97"/>
      <c r="C200" s="97"/>
      <c r="D200" s="97"/>
      <c r="E200" s="97"/>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row>
    <row r="201" ht="13.5" customHeight="1">
      <c r="A201" s="40"/>
      <c r="B201" s="97"/>
      <c r="C201" s="97"/>
      <c r="D201" s="97"/>
      <c r="E201" s="97"/>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row>
    <row r="202" ht="13.5" customHeight="1">
      <c r="A202" s="40"/>
      <c r="B202" s="97"/>
      <c r="C202" s="97"/>
      <c r="D202" s="97"/>
      <c r="E202" s="97"/>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row>
    <row r="203" ht="13.5" customHeight="1">
      <c r="A203" s="40"/>
      <c r="B203" s="97"/>
      <c r="C203" s="97"/>
      <c r="D203" s="97"/>
      <c r="E203" s="97"/>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row>
    <row r="204" ht="13.5" customHeight="1">
      <c r="A204" s="40"/>
      <c r="B204" s="97"/>
      <c r="C204" s="97"/>
      <c r="D204" s="97"/>
      <c r="E204" s="97"/>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row>
    <row r="205" ht="13.5" customHeight="1">
      <c r="A205" s="40"/>
      <c r="B205" s="97"/>
      <c r="C205" s="97"/>
      <c r="D205" s="97"/>
      <c r="E205" s="97"/>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row>
    <row r="206" ht="13.5" customHeight="1">
      <c r="A206" s="40"/>
      <c r="B206" s="97"/>
      <c r="C206" s="97"/>
      <c r="D206" s="97"/>
      <c r="E206" s="97"/>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row>
    <row r="207" ht="13.5" customHeight="1">
      <c r="A207" s="40"/>
      <c r="B207" s="97"/>
      <c r="C207" s="97"/>
      <c r="D207" s="97"/>
      <c r="E207" s="97"/>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row>
    <row r="208" ht="13.5" customHeight="1">
      <c r="A208" s="40"/>
      <c r="B208" s="97"/>
      <c r="C208" s="97"/>
      <c r="D208" s="97"/>
      <c r="E208" s="97"/>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row>
    <row r="209" ht="13.5" customHeight="1">
      <c r="A209" s="40"/>
      <c r="B209" s="97"/>
      <c r="C209" s="97"/>
      <c r="D209" s="97"/>
      <c r="E209" s="97"/>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row>
    <row r="210" ht="13.5" customHeight="1">
      <c r="A210" s="40"/>
      <c r="B210" s="97"/>
      <c r="C210" s="97"/>
      <c r="D210" s="97"/>
      <c r="E210" s="97"/>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row>
    <row r="211" ht="13.5" customHeight="1">
      <c r="A211" s="40"/>
      <c r="B211" s="97"/>
      <c r="C211" s="97"/>
      <c r="D211" s="97"/>
      <c r="E211" s="97"/>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row>
    <row r="212" ht="13.5" customHeight="1">
      <c r="A212" s="40"/>
      <c r="B212" s="97"/>
      <c r="C212" s="97"/>
      <c r="D212" s="97"/>
      <c r="E212" s="97"/>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row>
    <row r="213" ht="13.5" customHeight="1">
      <c r="A213" s="40"/>
      <c r="B213" s="97"/>
      <c r="C213" s="97"/>
      <c r="D213" s="97"/>
      <c r="E213" s="97"/>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row>
    <row r="214" ht="13.5" customHeight="1">
      <c r="A214" s="40"/>
      <c r="B214" s="97"/>
      <c r="C214" s="97"/>
      <c r="D214" s="97"/>
      <c r="E214" s="97"/>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row>
    <row r="215" ht="13.5" customHeight="1">
      <c r="A215" s="40"/>
      <c r="B215" s="97"/>
      <c r="C215" s="97"/>
      <c r="D215" s="97"/>
      <c r="E215" s="97"/>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row>
    <row r="216" ht="13.5" customHeight="1">
      <c r="A216" s="40"/>
      <c r="B216" s="97"/>
      <c r="C216" s="97"/>
      <c r="D216" s="97"/>
      <c r="E216" s="97"/>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row>
    <row r="217" ht="13.5" customHeight="1">
      <c r="A217" s="40"/>
      <c r="B217" s="97"/>
      <c r="C217" s="97"/>
      <c r="D217" s="97"/>
      <c r="E217" s="97"/>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row>
    <row r="218" ht="13.5" customHeight="1">
      <c r="A218" s="40"/>
      <c r="B218" s="97"/>
      <c r="C218" s="97"/>
      <c r="D218" s="97"/>
      <c r="E218" s="97"/>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row>
    <row r="219" ht="13.5" customHeight="1">
      <c r="A219" s="40"/>
      <c r="B219" s="97"/>
      <c r="C219" s="97"/>
      <c r="D219" s="97"/>
      <c r="E219" s="97"/>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row>
    <row r="220" ht="13.5" customHeight="1">
      <c r="A220" s="40"/>
      <c r="B220" s="97"/>
      <c r="C220" s="97"/>
      <c r="D220" s="97"/>
      <c r="E220" s="97"/>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row>
    <row r="221" ht="13.5" customHeight="1">
      <c r="A221" s="40"/>
      <c r="B221" s="97"/>
      <c r="C221" s="97"/>
      <c r="D221" s="97"/>
      <c r="E221" s="97"/>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row>
    <row r="222" ht="13.5" customHeight="1">
      <c r="A222" s="40"/>
      <c r="B222" s="97"/>
      <c r="C222" s="97"/>
      <c r="D222" s="97"/>
      <c r="E222" s="97"/>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row>
    <row r="223" ht="13.5" customHeight="1">
      <c r="A223" s="40"/>
      <c r="B223" s="97"/>
      <c r="C223" s="97"/>
      <c r="D223" s="97"/>
      <c r="E223" s="97"/>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row>
    <row r="224" ht="13.5" customHeight="1">
      <c r="A224" s="40"/>
      <c r="B224" s="97"/>
      <c r="C224" s="97"/>
      <c r="D224" s="97"/>
      <c r="E224" s="97"/>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row>
    <row r="225" ht="13.5" customHeight="1">
      <c r="A225" s="40"/>
      <c r="B225" s="97"/>
      <c r="C225" s="97"/>
      <c r="D225" s="97"/>
      <c r="E225" s="97"/>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row>
    <row r="226" ht="13.5" customHeight="1">
      <c r="A226" s="40"/>
      <c r="B226" s="97"/>
      <c r="C226" s="97"/>
      <c r="D226" s="97"/>
      <c r="E226" s="97"/>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row>
    <row r="227" ht="13.5" customHeight="1">
      <c r="A227" s="40"/>
      <c r="B227" s="97"/>
      <c r="C227" s="97"/>
      <c r="D227" s="97"/>
      <c r="E227" s="97"/>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row>
    <row r="228" ht="13.5" customHeight="1">
      <c r="A228" s="40"/>
      <c r="B228" s="97"/>
      <c r="C228" s="97"/>
      <c r="D228" s="97"/>
      <c r="E228" s="97"/>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row>
    <row r="229" ht="13.5" customHeight="1">
      <c r="A229" s="40"/>
      <c r="B229" s="97"/>
      <c r="C229" s="97"/>
      <c r="D229" s="97"/>
      <c r="E229" s="97"/>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row>
    <row r="230" ht="13.5" customHeight="1">
      <c r="A230" s="40"/>
      <c r="B230" s="97"/>
      <c r="C230" s="97"/>
      <c r="D230" s="97"/>
      <c r="E230" s="97"/>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row>
    <row r="231" ht="13.5" customHeight="1">
      <c r="A231" s="40"/>
      <c r="B231" s="97"/>
      <c r="C231" s="97"/>
      <c r="D231" s="97"/>
      <c r="E231" s="97"/>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row>
    <row r="232" ht="13.5" customHeight="1">
      <c r="A232" s="40"/>
      <c r="B232" s="97"/>
      <c r="C232" s="97"/>
      <c r="D232" s="97"/>
      <c r="E232" s="97"/>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row>
    <row r="233" ht="13.5" customHeight="1">
      <c r="A233" s="40"/>
      <c r="B233" s="97"/>
      <c r="C233" s="97"/>
      <c r="D233" s="97"/>
      <c r="E233" s="97"/>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row>
    <row r="234" ht="13.5" customHeight="1">
      <c r="A234" s="40"/>
      <c r="B234" s="97"/>
      <c r="C234" s="97"/>
      <c r="D234" s="97"/>
      <c r="E234" s="97"/>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row>
    <row r="235" ht="13.5" customHeight="1">
      <c r="A235" s="40"/>
      <c r="B235" s="97"/>
      <c r="C235" s="97"/>
      <c r="D235" s="97"/>
      <c r="E235" s="97"/>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row>
    <row r="236" ht="13.5" customHeight="1">
      <c r="A236" s="40"/>
      <c r="B236" s="97"/>
      <c r="C236" s="97"/>
      <c r="D236" s="97"/>
      <c r="E236" s="97"/>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row>
    <row r="237" ht="13.5" customHeight="1">
      <c r="A237" s="40"/>
      <c r="B237" s="97"/>
      <c r="C237" s="97"/>
      <c r="D237" s="97"/>
      <c r="E237" s="97"/>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row>
    <row r="238" ht="13.5" customHeight="1">
      <c r="A238" s="40"/>
      <c r="B238" s="97"/>
      <c r="C238" s="97"/>
      <c r="D238" s="97"/>
      <c r="E238" s="97"/>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row>
    <row r="239" ht="13.5" customHeight="1">
      <c r="A239" s="40"/>
      <c r="B239" s="97"/>
      <c r="C239" s="97"/>
      <c r="D239" s="97"/>
      <c r="E239" s="97"/>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row>
    <row r="240" ht="13.5" customHeight="1">
      <c r="A240" s="40"/>
      <c r="B240" s="97"/>
      <c r="C240" s="97"/>
      <c r="D240" s="97"/>
      <c r="E240" s="97"/>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row>
    <row r="241" ht="13.5" customHeight="1">
      <c r="A241" s="40"/>
      <c r="B241" s="97"/>
      <c r="C241" s="97"/>
      <c r="D241" s="97"/>
      <c r="E241" s="97"/>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row>
    <row r="242" ht="13.5" customHeight="1">
      <c r="A242" s="40"/>
      <c r="B242" s="97"/>
      <c r="C242" s="97"/>
      <c r="D242" s="97"/>
      <c r="E242" s="97"/>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row>
    <row r="243" ht="13.5" customHeight="1">
      <c r="A243" s="40"/>
      <c r="B243" s="97"/>
      <c r="C243" s="97"/>
      <c r="D243" s="97"/>
      <c r="E243" s="97"/>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row>
    <row r="244" ht="13.5" customHeight="1">
      <c r="A244" s="40"/>
      <c r="B244" s="97"/>
      <c r="C244" s="97"/>
      <c r="D244" s="97"/>
      <c r="E244" s="97"/>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row>
    <row r="245" ht="13.5" customHeight="1">
      <c r="A245" s="40"/>
      <c r="B245" s="97"/>
      <c r="C245" s="97"/>
      <c r="D245" s="97"/>
      <c r="E245" s="97"/>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row>
    <row r="246" ht="13.5" customHeight="1">
      <c r="A246" s="40"/>
      <c r="B246" s="97"/>
      <c r="C246" s="97"/>
      <c r="D246" s="97"/>
      <c r="E246" s="97"/>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row>
    <row r="247" ht="13.5" customHeight="1">
      <c r="A247" s="40"/>
      <c r="B247" s="97"/>
      <c r="C247" s="97"/>
      <c r="D247" s="97"/>
      <c r="E247" s="97"/>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row>
    <row r="248" ht="13.5" customHeight="1">
      <c r="A248" s="40"/>
      <c r="B248" s="97"/>
      <c r="C248" s="97"/>
      <c r="D248" s="97"/>
      <c r="E248" s="97"/>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row>
    <row r="249" ht="13.5" customHeight="1">
      <c r="A249" s="40"/>
      <c r="B249" s="97"/>
      <c r="C249" s="97"/>
      <c r="D249" s="97"/>
      <c r="E249" s="97"/>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row>
    <row r="250" ht="13.5" customHeight="1">
      <c r="A250" s="40"/>
      <c r="B250" s="97"/>
      <c r="C250" s="97"/>
      <c r="D250" s="97"/>
      <c r="E250" s="97"/>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row>
    <row r="251" ht="13.5" customHeight="1">
      <c r="A251" s="40"/>
      <c r="B251" s="97"/>
      <c r="C251" s="97"/>
      <c r="D251" s="97"/>
      <c r="E251" s="97"/>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row>
    <row r="252" ht="13.5" customHeight="1">
      <c r="A252" s="40"/>
      <c r="B252" s="97"/>
      <c r="C252" s="97"/>
      <c r="D252" s="97"/>
      <c r="E252" s="97"/>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row>
    <row r="253" ht="13.5" customHeight="1">
      <c r="A253" s="40"/>
      <c r="B253" s="97"/>
      <c r="C253" s="97"/>
      <c r="D253" s="97"/>
      <c r="E253" s="97"/>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row>
    <row r="254" ht="13.5" customHeight="1">
      <c r="A254" s="40"/>
      <c r="B254" s="97"/>
      <c r="C254" s="97"/>
      <c r="D254" s="97"/>
      <c r="E254" s="97"/>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row>
    <row r="255" ht="13.5" customHeight="1">
      <c r="A255" s="40"/>
      <c r="B255" s="97"/>
      <c r="C255" s="97"/>
      <c r="D255" s="97"/>
      <c r="E255" s="97"/>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row>
    <row r="256" ht="13.5" customHeight="1">
      <c r="A256" s="40"/>
      <c r="B256" s="97"/>
      <c r="C256" s="97"/>
      <c r="D256" s="97"/>
      <c r="E256" s="97"/>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row>
    <row r="257" ht="13.5" customHeight="1">
      <c r="A257" s="40"/>
      <c r="B257" s="97"/>
      <c r="C257" s="97"/>
      <c r="D257" s="97"/>
      <c r="E257" s="97"/>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row>
    <row r="258" ht="13.5" customHeight="1">
      <c r="A258" s="40"/>
      <c r="B258" s="97"/>
      <c r="C258" s="97"/>
      <c r="D258" s="97"/>
      <c r="E258" s="97"/>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row>
    <row r="259" ht="13.5" customHeight="1">
      <c r="A259" s="40"/>
      <c r="B259" s="97"/>
      <c r="C259" s="97"/>
      <c r="D259" s="97"/>
      <c r="E259" s="97"/>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row>
    <row r="260" ht="13.5" customHeight="1">
      <c r="A260" s="40"/>
      <c r="B260" s="97"/>
      <c r="C260" s="97"/>
      <c r="D260" s="97"/>
      <c r="E260" s="97"/>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row>
    <row r="261" ht="13.5" customHeight="1">
      <c r="A261" s="40"/>
      <c r="B261" s="97"/>
      <c r="C261" s="97"/>
      <c r="D261" s="97"/>
      <c r="E261" s="97"/>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row>
    <row r="262" ht="13.5" customHeight="1">
      <c r="A262" s="40"/>
      <c r="B262" s="97"/>
      <c r="C262" s="97"/>
      <c r="D262" s="97"/>
      <c r="E262" s="97"/>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row>
    <row r="263" ht="13.5" customHeight="1">
      <c r="A263" s="40"/>
      <c r="B263" s="97"/>
      <c r="C263" s="97"/>
      <c r="D263" s="97"/>
      <c r="E263" s="97"/>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row>
    <row r="264" ht="13.5" customHeight="1">
      <c r="A264" s="40"/>
      <c r="B264" s="97"/>
      <c r="C264" s="97"/>
      <c r="D264" s="97"/>
      <c r="E264" s="97"/>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row>
    <row r="265" ht="13.5" customHeight="1">
      <c r="A265" s="40"/>
      <c r="B265" s="97"/>
      <c r="C265" s="97"/>
      <c r="D265" s="97"/>
      <c r="E265" s="97"/>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row>
    <row r="266" ht="13.5" customHeight="1">
      <c r="A266" s="40"/>
      <c r="B266" s="97"/>
      <c r="C266" s="97"/>
      <c r="D266" s="97"/>
      <c r="E266" s="97"/>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row>
    <row r="267" ht="13.5" customHeight="1">
      <c r="A267" s="40"/>
      <c r="B267" s="97"/>
      <c r="C267" s="97"/>
      <c r="D267" s="97"/>
      <c r="E267" s="97"/>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row>
    <row r="268" ht="13.5" customHeight="1">
      <c r="A268" s="40"/>
      <c r="B268" s="97"/>
      <c r="C268" s="97"/>
      <c r="D268" s="97"/>
      <c r="E268" s="97"/>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row>
    <row r="269" ht="13.5" customHeight="1">
      <c r="A269" s="40"/>
      <c r="B269" s="97"/>
      <c r="C269" s="97"/>
      <c r="D269" s="97"/>
      <c r="E269" s="97"/>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row>
    <row r="270" ht="13.5" customHeight="1">
      <c r="A270" s="40"/>
      <c r="B270" s="97"/>
      <c r="C270" s="97"/>
      <c r="D270" s="97"/>
      <c r="E270" s="97"/>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row>
    <row r="271" ht="13.5" customHeight="1">
      <c r="A271" s="40"/>
      <c r="B271" s="97"/>
      <c r="C271" s="97"/>
      <c r="D271" s="97"/>
      <c r="E271" s="97"/>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row>
    <row r="272" ht="13.5" customHeight="1">
      <c r="A272" s="40"/>
      <c r="B272" s="97"/>
      <c r="C272" s="97"/>
      <c r="D272" s="97"/>
      <c r="E272" s="97"/>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row>
    <row r="273" ht="13.5" customHeight="1">
      <c r="A273" s="40"/>
      <c r="B273" s="97"/>
      <c r="C273" s="97"/>
      <c r="D273" s="97"/>
      <c r="E273" s="97"/>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row>
    <row r="274" ht="13.5" customHeight="1">
      <c r="A274" s="40"/>
      <c r="B274" s="97"/>
      <c r="C274" s="97"/>
      <c r="D274" s="97"/>
      <c r="E274" s="97"/>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row>
    <row r="275" ht="13.5" customHeight="1">
      <c r="A275" s="40"/>
      <c r="B275" s="97"/>
      <c r="C275" s="97"/>
      <c r="D275" s="97"/>
      <c r="E275" s="97"/>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row>
    <row r="276" ht="13.5" customHeight="1">
      <c r="A276" s="40"/>
      <c r="B276" s="97"/>
      <c r="C276" s="97"/>
      <c r="D276" s="97"/>
      <c r="E276" s="97"/>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row>
    <row r="277" ht="13.5" customHeight="1">
      <c r="A277" s="40"/>
      <c r="B277" s="97"/>
      <c r="C277" s="97"/>
      <c r="D277" s="97"/>
      <c r="E277" s="97"/>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row>
    <row r="278" ht="13.5" customHeight="1">
      <c r="A278" s="40"/>
      <c r="B278" s="97"/>
      <c r="C278" s="97"/>
      <c r="D278" s="97"/>
      <c r="E278" s="97"/>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row>
    <row r="279" ht="13.5" customHeight="1">
      <c r="A279" s="40"/>
      <c r="B279" s="97"/>
      <c r="C279" s="97"/>
      <c r="D279" s="97"/>
      <c r="E279" s="97"/>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row>
    <row r="280" ht="13.5" customHeight="1">
      <c r="A280" s="40"/>
      <c r="B280" s="97"/>
      <c r="C280" s="97"/>
      <c r="D280" s="97"/>
      <c r="E280" s="97"/>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row>
    <row r="281" ht="13.5" customHeight="1">
      <c r="A281" s="40"/>
      <c r="B281" s="97"/>
      <c r="C281" s="97"/>
      <c r="D281" s="97"/>
      <c r="E281" s="97"/>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row>
    <row r="282" ht="13.5" customHeight="1">
      <c r="A282" s="40"/>
      <c r="B282" s="97"/>
      <c r="C282" s="97"/>
      <c r="D282" s="97"/>
      <c r="E282" s="97"/>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row>
    <row r="283" ht="13.5" customHeight="1">
      <c r="A283" s="40"/>
      <c r="B283" s="97"/>
      <c r="C283" s="97"/>
      <c r="D283" s="97"/>
      <c r="E283" s="97"/>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row>
    <row r="284" ht="13.5" customHeight="1">
      <c r="A284" s="40"/>
      <c r="B284" s="97"/>
      <c r="C284" s="97"/>
      <c r="D284" s="97"/>
      <c r="E284" s="97"/>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row>
    <row r="285" ht="13.5" customHeight="1">
      <c r="A285" s="40"/>
      <c r="B285" s="97"/>
      <c r="C285" s="97"/>
      <c r="D285" s="97"/>
      <c r="E285" s="97"/>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row>
    <row r="286" ht="13.5" customHeight="1">
      <c r="A286" s="40"/>
      <c r="B286" s="97"/>
      <c r="C286" s="97"/>
      <c r="D286" s="97"/>
      <c r="E286" s="97"/>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row>
    <row r="287" ht="13.5" customHeight="1">
      <c r="A287" s="40"/>
      <c r="B287" s="97"/>
      <c r="C287" s="97"/>
      <c r="D287" s="97"/>
      <c r="E287" s="97"/>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row>
    <row r="288" ht="13.5" customHeight="1">
      <c r="A288" s="40"/>
      <c r="B288" s="97"/>
      <c r="C288" s="97"/>
      <c r="D288" s="97"/>
      <c r="E288" s="97"/>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row>
    <row r="289" ht="13.5" customHeight="1">
      <c r="A289" s="40"/>
      <c r="B289" s="97"/>
      <c r="C289" s="97"/>
      <c r="D289" s="97"/>
      <c r="E289" s="97"/>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row>
    <row r="290" ht="13.5" customHeight="1">
      <c r="A290" s="40"/>
      <c r="B290" s="97"/>
      <c r="C290" s="97"/>
      <c r="D290" s="97"/>
      <c r="E290" s="97"/>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row>
    <row r="291" ht="13.5" customHeight="1">
      <c r="A291" s="40"/>
      <c r="B291" s="97"/>
      <c r="C291" s="97"/>
      <c r="D291" s="97"/>
      <c r="E291" s="97"/>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row>
    <row r="292" ht="13.5" customHeight="1">
      <c r="A292" s="40"/>
      <c r="B292" s="97"/>
      <c r="C292" s="97"/>
      <c r="D292" s="97"/>
      <c r="E292" s="97"/>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row>
    <row r="293" ht="13.5" customHeight="1">
      <c r="A293" s="40"/>
      <c r="B293" s="97"/>
      <c r="C293" s="97"/>
      <c r="D293" s="97"/>
      <c r="E293" s="97"/>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row>
    <row r="294" ht="13.5" customHeight="1">
      <c r="A294" s="40"/>
      <c r="B294" s="97"/>
      <c r="C294" s="97"/>
      <c r="D294" s="97"/>
      <c r="E294" s="97"/>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row>
    <row r="295" ht="13.5" customHeight="1">
      <c r="A295" s="40"/>
      <c r="B295" s="97"/>
      <c r="C295" s="97"/>
      <c r="D295" s="97"/>
      <c r="E295" s="97"/>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row>
    <row r="296" ht="13.5" customHeight="1">
      <c r="A296" s="40"/>
      <c r="B296" s="97"/>
      <c r="C296" s="97"/>
      <c r="D296" s="97"/>
      <c r="E296" s="97"/>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row>
    <row r="297" ht="13.5" customHeight="1">
      <c r="A297" s="40"/>
      <c r="B297" s="97"/>
      <c r="C297" s="97"/>
      <c r="D297" s="97"/>
      <c r="E297" s="97"/>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row>
    <row r="298" ht="13.5" customHeight="1">
      <c r="A298" s="40"/>
      <c r="B298" s="97"/>
      <c r="C298" s="97"/>
      <c r="D298" s="97"/>
      <c r="E298" s="97"/>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row>
    <row r="299" ht="13.5" customHeight="1">
      <c r="A299" s="40"/>
      <c r="B299" s="97"/>
      <c r="C299" s="97"/>
      <c r="D299" s="97"/>
      <c r="E299" s="97"/>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row>
    <row r="300" ht="13.5" customHeight="1">
      <c r="A300" s="40"/>
      <c r="B300" s="97"/>
      <c r="C300" s="97"/>
      <c r="D300" s="97"/>
      <c r="E300" s="97"/>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row>
    <row r="301" ht="13.5" customHeight="1">
      <c r="A301" s="40"/>
      <c r="B301" s="97"/>
      <c r="C301" s="97"/>
      <c r="D301" s="97"/>
      <c r="E301" s="97"/>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row>
    <row r="302" ht="13.5" customHeight="1">
      <c r="A302" s="40"/>
      <c r="B302" s="97"/>
      <c r="C302" s="97"/>
      <c r="D302" s="97"/>
      <c r="E302" s="97"/>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row>
    <row r="303" ht="13.5" customHeight="1">
      <c r="A303" s="40"/>
      <c r="B303" s="97"/>
      <c r="C303" s="97"/>
      <c r="D303" s="97"/>
      <c r="E303" s="97"/>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row>
    <row r="304" ht="13.5" customHeight="1">
      <c r="A304" s="40"/>
      <c r="B304" s="97"/>
      <c r="C304" s="97"/>
      <c r="D304" s="97"/>
      <c r="E304" s="97"/>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row>
    <row r="305" ht="13.5" customHeight="1">
      <c r="A305" s="40"/>
      <c r="B305" s="97"/>
      <c r="C305" s="97"/>
      <c r="D305" s="97"/>
      <c r="E305" s="97"/>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row>
    <row r="306" ht="13.5" customHeight="1">
      <c r="A306" s="40"/>
      <c r="B306" s="97"/>
      <c r="C306" s="97"/>
      <c r="D306" s="97"/>
      <c r="E306" s="97"/>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row>
    <row r="307" ht="13.5" customHeight="1">
      <c r="A307" s="40"/>
      <c r="B307" s="97"/>
      <c r="C307" s="97"/>
      <c r="D307" s="97"/>
      <c r="E307" s="97"/>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row>
    <row r="308" ht="13.5" customHeight="1">
      <c r="A308" s="40"/>
      <c r="B308" s="97"/>
      <c r="C308" s="97"/>
      <c r="D308" s="97"/>
      <c r="E308" s="97"/>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row>
    <row r="309" ht="13.5" customHeight="1">
      <c r="A309" s="40"/>
      <c r="B309" s="97"/>
      <c r="C309" s="97"/>
      <c r="D309" s="97"/>
      <c r="E309" s="97"/>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row>
    <row r="310" ht="13.5" customHeight="1">
      <c r="A310" s="40"/>
      <c r="B310" s="97"/>
      <c r="C310" s="97"/>
      <c r="D310" s="97"/>
      <c r="E310" s="97"/>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row>
    <row r="311" ht="13.5" customHeight="1">
      <c r="A311" s="40"/>
      <c r="B311" s="97"/>
      <c r="C311" s="97"/>
      <c r="D311" s="97"/>
      <c r="E311" s="97"/>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row>
    <row r="312" ht="13.5" customHeight="1">
      <c r="A312" s="40"/>
      <c r="B312" s="97"/>
      <c r="C312" s="97"/>
      <c r="D312" s="97"/>
      <c r="E312" s="97"/>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row>
    <row r="313" ht="13.5" customHeight="1">
      <c r="A313" s="40"/>
      <c r="B313" s="97"/>
      <c r="C313" s="97"/>
      <c r="D313" s="97"/>
      <c r="E313" s="97"/>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row>
    <row r="314" ht="13.5" customHeight="1">
      <c r="A314" s="40"/>
      <c r="B314" s="97"/>
      <c r="C314" s="97"/>
      <c r="D314" s="97"/>
      <c r="E314" s="97"/>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row>
    <row r="315" ht="13.5" customHeight="1">
      <c r="A315" s="40"/>
      <c r="B315" s="97"/>
      <c r="C315" s="97"/>
      <c r="D315" s="97"/>
      <c r="E315" s="97"/>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row>
    <row r="316" ht="13.5" customHeight="1">
      <c r="A316" s="40"/>
      <c r="B316" s="97"/>
      <c r="C316" s="97"/>
      <c r="D316" s="97"/>
      <c r="E316" s="97"/>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row>
    <row r="317" ht="13.5" customHeight="1">
      <c r="A317" s="40"/>
      <c r="B317" s="97"/>
      <c r="C317" s="97"/>
      <c r="D317" s="97"/>
      <c r="E317" s="97"/>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row>
    <row r="318" ht="13.5" customHeight="1">
      <c r="A318" s="40"/>
      <c r="B318" s="97"/>
      <c r="C318" s="97"/>
      <c r="D318" s="97"/>
      <c r="E318" s="97"/>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row>
    <row r="319" ht="13.5" customHeight="1">
      <c r="A319" s="40"/>
      <c r="B319" s="97"/>
      <c r="C319" s="97"/>
      <c r="D319" s="97"/>
      <c r="E319" s="97"/>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row>
    <row r="320" ht="13.5" customHeight="1">
      <c r="A320" s="40"/>
      <c r="B320" s="97"/>
      <c r="C320" s="97"/>
      <c r="D320" s="97"/>
      <c r="E320" s="97"/>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row>
    <row r="321" ht="13.5" customHeight="1">
      <c r="A321" s="40"/>
      <c r="B321" s="97"/>
      <c r="C321" s="97"/>
      <c r="D321" s="97"/>
      <c r="E321" s="97"/>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row>
    <row r="322" ht="13.5" customHeight="1">
      <c r="A322" s="40"/>
      <c r="B322" s="97"/>
      <c r="C322" s="97"/>
      <c r="D322" s="97"/>
      <c r="E322" s="97"/>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row>
    <row r="323" ht="13.5" customHeight="1">
      <c r="A323" s="40"/>
      <c r="B323" s="97"/>
      <c r="C323" s="97"/>
      <c r="D323" s="97"/>
      <c r="E323" s="97"/>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row>
    <row r="324" ht="13.5" customHeight="1">
      <c r="A324" s="40"/>
      <c r="B324" s="97"/>
      <c r="C324" s="97"/>
      <c r="D324" s="97"/>
      <c r="E324" s="97"/>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row>
    <row r="325" ht="13.5" customHeight="1">
      <c r="A325" s="40"/>
      <c r="B325" s="97"/>
      <c r="C325" s="97"/>
      <c r="D325" s="97"/>
      <c r="E325" s="97"/>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row>
    <row r="326" ht="13.5" customHeight="1">
      <c r="A326" s="40"/>
      <c r="B326" s="97"/>
      <c r="C326" s="97"/>
      <c r="D326" s="97"/>
      <c r="E326" s="97"/>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row>
    <row r="327" ht="13.5" customHeight="1">
      <c r="A327" s="40"/>
      <c r="B327" s="97"/>
      <c r="C327" s="97"/>
      <c r="D327" s="97"/>
      <c r="E327" s="97"/>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row>
    <row r="328" ht="13.5" customHeight="1">
      <c r="A328" s="40"/>
      <c r="B328" s="97"/>
      <c r="C328" s="97"/>
      <c r="D328" s="97"/>
      <c r="E328" s="97"/>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row>
    <row r="329" ht="13.5" customHeight="1">
      <c r="A329" s="40"/>
      <c r="B329" s="97"/>
      <c r="C329" s="97"/>
      <c r="D329" s="97"/>
      <c r="E329" s="97"/>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row>
    <row r="330" ht="13.5" customHeight="1">
      <c r="A330" s="40"/>
      <c r="B330" s="97"/>
      <c r="C330" s="97"/>
      <c r="D330" s="97"/>
      <c r="E330" s="97"/>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row>
    <row r="331" ht="13.5" customHeight="1">
      <c r="A331" s="40"/>
      <c r="B331" s="97"/>
      <c r="C331" s="97"/>
      <c r="D331" s="97"/>
      <c r="E331" s="97"/>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row>
    <row r="332" ht="13.5" customHeight="1">
      <c r="A332" s="40"/>
      <c r="B332" s="97"/>
      <c r="C332" s="97"/>
      <c r="D332" s="97"/>
      <c r="E332" s="97"/>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row>
    <row r="333" ht="13.5" customHeight="1">
      <c r="A333" s="40"/>
      <c r="B333" s="97"/>
      <c r="C333" s="97"/>
      <c r="D333" s="97"/>
      <c r="E333" s="97"/>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row>
    <row r="334" ht="13.5" customHeight="1">
      <c r="A334" s="40"/>
      <c r="B334" s="97"/>
      <c r="C334" s="97"/>
      <c r="D334" s="97"/>
      <c r="E334" s="97"/>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row>
    <row r="335" ht="13.5" customHeight="1">
      <c r="A335" s="40"/>
      <c r="B335" s="97"/>
      <c r="C335" s="97"/>
      <c r="D335" s="97"/>
      <c r="E335" s="97"/>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row>
    <row r="336" ht="13.5" customHeight="1">
      <c r="A336" s="40"/>
      <c r="B336" s="97"/>
      <c r="C336" s="97"/>
      <c r="D336" s="97"/>
      <c r="E336" s="97"/>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row>
    <row r="337" ht="13.5" customHeight="1">
      <c r="A337" s="40"/>
      <c r="B337" s="97"/>
      <c r="C337" s="97"/>
      <c r="D337" s="97"/>
      <c r="E337" s="97"/>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row>
    <row r="338" ht="13.5" customHeight="1">
      <c r="A338" s="40"/>
      <c r="B338" s="97"/>
      <c r="C338" s="97"/>
      <c r="D338" s="97"/>
      <c r="E338" s="97"/>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row>
    <row r="339" ht="13.5" customHeight="1">
      <c r="A339" s="40"/>
      <c r="B339" s="97"/>
      <c r="C339" s="97"/>
      <c r="D339" s="97"/>
      <c r="E339" s="97"/>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row>
    <row r="340" ht="13.5" customHeight="1">
      <c r="A340" s="40"/>
      <c r="B340" s="97"/>
      <c r="C340" s="97"/>
      <c r="D340" s="97"/>
      <c r="E340" s="97"/>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row>
    <row r="341" ht="13.5" customHeight="1">
      <c r="A341" s="40"/>
      <c r="B341" s="97"/>
      <c r="C341" s="97"/>
      <c r="D341" s="97"/>
      <c r="E341" s="97"/>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row>
    <row r="342" ht="13.5" customHeight="1">
      <c r="A342" s="40"/>
      <c r="B342" s="97"/>
      <c r="C342" s="97"/>
      <c r="D342" s="97"/>
      <c r="E342" s="97"/>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row>
    <row r="343" ht="13.5" customHeight="1">
      <c r="A343" s="40"/>
      <c r="B343" s="97"/>
      <c r="C343" s="97"/>
      <c r="D343" s="97"/>
      <c r="E343" s="97"/>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row>
    <row r="344" ht="13.5" customHeight="1">
      <c r="A344" s="40"/>
      <c r="B344" s="97"/>
      <c r="C344" s="97"/>
      <c r="D344" s="97"/>
      <c r="E344" s="97"/>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row>
    <row r="345" ht="13.5" customHeight="1">
      <c r="A345" s="40"/>
      <c r="B345" s="97"/>
      <c r="C345" s="97"/>
      <c r="D345" s="97"/>
      <c r="E345" s="97"/>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row>
    <row r="346" ht="13.5" customHeight="1">
      <c r="A346" s="40"/>
      <c r="B346" s="97"/>
      <c r="C346" s="97"/>
      <c r="D346" s="97"/>
      <c r="E346" s="97"/>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row>
    <row r="347" ht="13.5" customHeight="1">
      <c r="A347" s="40"/>
      <c r="B347" s="97"/>
      <c r="C347" s="97"/>
      <c r="D347" s="97"/>
      <c r="E347" s="97"/>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row>
    <row r="348" ht="13.5" customHeight="1">
      <c r="A348" s="40"/>
      <c r="B348" s="97"/>
      <c r="C348" s="97"/>
      <c r="D348" s="97"/>
      <c r="E348" s="97"/>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row>
    <row r="349" ht="13.5" customHeight="1">
      <c r="A349" s="40"/>
      <c r="B349" s="97"/>
      <c r="C349" s="97"/>
      <c r="D349" s="97"/>
      <c r="E349" s="97"/>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row>
    <row r="350" ht="13.5" customHeight="1">
      <c r="A350" s="40"/>
      <c r="B350" s="97"/>
      <c r="C350" s="97"/>
      <c r="D350" s="97"/>
      <c r="E350" s="97"/>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row>
    <row r="351" ht="13.5" customHeight="1">
      <c r="A351" s="40"/>
      <c r="B351" s="97"/>
      <c r="C351" s="97"/>
      <c r="D351" s="97"/>
      <c r="E351" s="97"/>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row>
    <row r="352" ht="13.5" customHeight="1">
      <c r="A352" s="40"/>
      <c r="B352" s="97"/>
      <c r="C352" s="97"/>
      <c r="D352" s="97"/>
      <c r="E352" s="97"/>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row>
    <row r="353" ht="13.5" customHeight="1">
      <c r="A353" s="40"/>
      <c r="B353" s="97"/>
      <c r="C353" s="97"/>
      <c r="D353" s="97"/>
      <c r="E353" s="97"/>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row>
    <row r="354" ht="13.5" customHeight="1">
      <c r="A354" s="40"/>
      <c r="B354" s="97"/>
      <c r="C354" s="97"/>
      <c r="D354" s="97"/>
      <c r="E354" s="97"/>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row>
    <row r="355" ht="13.5" customHeight="1">
      <c r="A355" s="40"/>
      <c r="B355" s="97"/>
      <c r="C355" s="97"/>
      <c r="D355" s="97"/>
      <c r="E355" s="97"/>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row>
    <row r="356" ht="13.5" customHeight="1">
      <c r="A356" s="40"/>
      <c r="B356" s="97"/>
      <c r="C356" s="97"/>
      <c r="D356" s="97"/>
      <c r="E356" s="97"/>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row>
    <row r="357" ht="13.5" customHeight="1">
      <c r="A357" s="40"/>
      <c r="B357" s="97"/>
      <c r="C357" s="97"/>
      <c r="D357" s="97"/>
      <c r="E357" s="97"/>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row>
    <row r="358" ht="13.5" customHeight="1">
      <c r="A358" s="40"/>
      <c r="B358" s="97"/>
      <c r="C358" s="97"/>
      <c r="D358" s="97"/>
      <c r="E358" s="97"/>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row>
    <row r="359" ht="13.5" customHeight="1">
      <c r="A359" s="40"/>
      <c r="B359" s="97"/>
      <c r="C359" s="97"/>
      <c r="D359" s="97"/>
      <c r="E359" s="97"/>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row>
    <row r="360" ht="13.5" customHeight="1">
      <c r="A360" s="40"/>
      <c r="B360" s="97"/>
      <c r="C360" s="97"/>
      <c r="D360" s="97"/>
      <c r="E360" s="97"/>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row>
    <row r="361" ht="13.5" customHeight="1">
      <c r="A361" s="40"/>
      <c r="B361" s="97"/>
      <c r="C361" s="97"/>
      <c r="D361" s="97"/>
      <c r="E361" s="97"/>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row>
    <row r="362" ht="13.5" customHeight="1">
      <c r="A362" s="40"/>
      <c r="B362" s="97"/>
      <c r="C362" s="97"/>
      <c r="D362" s="97"/>
      <c r="E362" s="97"/>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row>
    <row r="363" ht="13.5" customHeight="1">
      <c r="A363" s="40"/>
      <c r="B363" s="97"/>
      <c r="C363" s="97"/>
      <c r="D363" s="97"/>
      <c r="E363" s="97"/>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row>
    <row r="364" ht="13.5" customHeight="1">
      <c r="A364" s="40"/>
      <c r="B364" s="97"/>
      <c r="C364" s="97"/>
      <c r="D364" s="97"/>
      <c r="E364" s="97"/>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row>
    <row r="365" ht="13.5" customHeight="1">
      <c r="A365" s="40"/>
      <c r="B365" s="97"/>
      <c r="C365" s="97"/>
      <c r="D365" s="97"/>
      <c r="E365" s="97"/>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row>
    <row r="366" ht="13.5" customHeight="1">
      <c r="A366" s="40"/>
      <c r="B366" s="97"/>
      <c r="C366" s="97"/>
      <c r="D366" s="97"/>
      <c r="E366" s="97"/>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row>
    <row r="367" ht="13.5" customHeight="1">
      <c r="A367" s="40"/>
      <c r="B367" s="97"/>
      <c r="C367" s="97"/>
      <c r="D367" s="97"/>
      <c r="E367" s="97"/>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row>
    <row r="368" ht="13.5" customHeight="1">
      <c r="A368" s="40"/>
      <c r="B368" s="97"/>
      <c r="C368" s="97"/>
      <c r="D368" s="97"/>
      <c r="E368" s="97"/>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row>
    <row r="369" ht="13.5" customHeight="1">
      <c r="A369" s="40"/>
      <c r="B369" s="97"/>
      <c r="C369" s="97"/>
      <c r="D369" s="97"/>
      <c r="E369" s="97"/>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row>
    <row r="370" ht="13.5" customHeight="1">
      <c r="A370" s="40"/>
      <c r="B370" s="97"/>
      <c r="C370" s="97"/>
      <c r="D370" s="97"/>
      <c r="E370" s="97"/>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row>
    <row r="371" ht="13.5" customHeight="1">
      <c r="A371" s="40"/>
      <c r="B371" s="97"/>
      <c r="C371" s="97"/>
      <c r="D371" s="97"/>
      <c r="E371" s="97"/>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row>
    <row r="372" ht="13.5" customHeight="1">
      <c r="A372" s="40"/>
      <c r="B372" s="97"/>
      <c r="C372" s="97"/>
      <c r="D372" s="97"/>
      <c r="E372" s="97"/>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row>
    <row r="373" ht="13.5" customHeight="1">
      <c r="A373" s="40"/>
      <c r="B373" s="97"/>
      <c r="C373" s="97"/>
      <c r="D373" s="97"/>
      <c r="E373" s="97"/>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row>
    <row r="374" ht="13.5" customHeight="1">
      <c r="A374" s="40"/>
      <c r="B374" s="97"/>
      <c r="C374" s="97"/>
      <c r="D374" s="97"/>
      <c r="E374" s="97"/>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row>
    <row r="375" ht="13.5" customHeight="1">
      <c r="A375" s="40"/>
      <c r="B375" s="97"/>
      <c r="C375" s="97"/>
      <c r="D375" s="97"/>
      <c r="E375" s="97"/>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row>
    <row r="376" ht="13.5" customHeight="1">
      <c r="A376" s="40"/>
      <c r="B376" s="97"/>
      <c r="C376" s="97"/>
      <c r="D376" s="97"/>
      <c r="E376" s="97"/>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row>
    <row r="377" ht="13.5" customHeight="1">
      <c r="A377" s="40"/>
      <c r="B377" s="97"/>
      <c r="C377" s="97"/>
      <c r="D377" s="97"/>
      <c r="E377" s="97"/>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row>
    <row r="378" ht="13.5" customHeight="1">
      <c r="A378" s="40"/>
      <c r="B378" s="97"/>
      <c r="C378" s="97"/>
      <c r="D378" s="97"/>
      <c r="E378" s="97"/>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row>
    <row r="379" ht="13.5" customHeight="1">
      <c r="A379" s="40"/>
      <c r="B379" s="97"/>
      <c r="C379" s="97"/>
      <c r="D379" s="97"/>
      <c r="E379" s="97"/>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row>
    <row r="380" ht="13.5" customHeight="1">
      <c r="A380" s="40"/>
      <c r="B380" s="97"/>
      <c r="C380" s="97"/>
      <c r="D380" s="97"/>
      <c r="E380" s="97"/>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row>
    <row r="381" ht="13.5" customHeight="1">
      <c r="A381" s="40"/>
      <c r="B381" s="97"/>
      <c r="C381" s="97"/>
      <c r="D381" s="97"/>
      <c r="E381" s="97"/>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row>
    <row r="382" ht="13.5" customHeight="1">
      <c r="A382" s="40"/>
      <c r="B382" s="97"/>
      <c r="C382" s="97"/>
      <c r="D382" s="97"/>
      <c r="E382" s="97"/>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row>
    <row r="383" ht="13.5" customHeight="1">
      <c r="A383" s="40"/>
      <c r="B383" s="97"/>
      <c r="C383" s="97"/>
      <c r="D383" s="97"/>
      <c r="E383" s="97"/>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row>
    <row r="384" ht="13.5" customHeight="1">
      <c r="A384" s="40"/>
      <c r="B384" s="97"/>
      <c r="C384" s="97"/>
      <c r="D384" s="97"/>
      <c r="E384" s="97"/>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row>
    <row r="385" ht="13.5" customHeight="1">
      <c r="A385" s="40"/>
      <c r="B385" s="97"/>
      <c r="C385" s="97"/>
      <c r="D385" s="97"/>
      <c r="E385" s="97"/>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row>
    <row r="386" ht="13.5" customHeight="1">
      <c r="A386" s="40"/>
      <c r="B386" s="97"/>
      <c r="C386" s="97"/>
      <c r="D386" s="97"/>
      <c r="E386" s="97"/>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row>
    <row r="387" ht="13.5" customHeight="1">
      <c r="A387" s="40"/>
      <c r="B387" s="97"/>
      <c r="C387" s="97"/>
      <c r="D387" s="97"/>
      <c r="E387" s="97"/>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row>
    <row r="388" ht="13.5" customHeight="1">
      <c r="A388" s="40"/>
      <c r="B388" s="97"/>
      <c r="C388" s="97"/>
      <c r="D388" s="97"/>
      <c r="E388" s="97"/>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row>
    <row r="389" ht="13.5" customHeight="1">
      <c r="A389" s="40"/>
      <c r="B389" s="97"/>
      <c r="C389" s="97"/>
      <c r="D389" s="97"/>
      <c r="E389" s="97"/>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row>
    <row r="390" ht="13.5" customHeight="1">
      <c r="A390" s="40"/>
      <c r="B390" s="97"/>
      <c r="C390" s="97"/>
      <c r="D390" s="97"/>
      <c r="E390" s="97"/>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row>
    <row r="391" ht="13.5" customHeight="1">
      <c r="A391" s="40"/>
      <c r="B391" s="97"/>
      <c r="C391" s="97"/>
      <c r="D391" s="97"/>
      <c r="E391" s="97"/>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row>
    <row r="392" ht="13.5" customHeight="1">
      <c r="A392" s="40"/>
      <c r="B392" s="97"/>
      <c r="C392" s="97"/>
      <c r="D392" s="97"/>
      <c r="E392" s="97"/>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row>
    <row r="393" ht="13.5" customHeight="1">
      <c r="A393" s="40"/>
      <c r="B393" s="97"/>
      <c r="C393" s="97"/>
      <c r="D393" s="97"/>
      <c r="E393" s="97"/>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row>
    <row r="394" ht="13.5" customHeight="1">
      <c r="A394" s="40"/>
      <c r="B394" s="97"/>
      <c r="C394" s="97"/>
      <c r="D394" s="97"/>
      <c r="E394" s="97"/>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row>
    <row r="395" ht="13.5" customHeight="1">
      <c r="A395" s="40"/>
      <c r="B395" s="97"/>
      <c r="C395" s="97"/>
      <c r="D395" s="97"/>
      <c r="E395" s="97"/>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row>
    <row r="396" ht="13.5" customHeight="1">
      <c r="A396" s="40"/>
      <c r="B396" s="97"/>
      <c r="C396" s="97"/>
      <c r="D396" s="97"/>
      <c r="E396" s="97"/>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row>
    <row r="397" ht="13.5" customHeight="1">
      <c r="A397" s="40"/>
      <c r="B397" s="97"/>
      <c r="C397" s="97"/>
      <c r="D397" s="97"/>
      <c r="E397" s="97"/>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row>
    <row r="398" ht="13.5" customHeight="1">
      <c r="A398" s="40"/>
      <c r="B398" s="97"/>
      <c r="C398" s="97"/>
      <c r="D398" s="97"/>
      <c r="E398" s="97"/>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row>
    <row r="399" ht="13.5" customHeight="1">
      <c r="A399" s="40"/>
      <c r="B399" s="97"/>
      <c r="C399" s="97"/>
      <c r="D399" s="97"/>
      <c r="E399" s="97"/>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row>
    <row r="400" ht="13.5" customHeight="1">
      <c r="A400" s="40"/>
      <c r="B400" s="97"/>
      <c r="C400" s="97"/>
      <c r="D400" s="97"/>
      <c r="E400" s="97"/>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row>
    <row r="401" ht="13.5" customHeight="1">
      <c r="A401" s="40"/>
      <c r="B401" s="97"/>
      <c r="C401" s="97"/>
      <c r="D401" s="97"/>
      <c r="E401" s="97"/>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row>
    <row r="402" ht="13.5" customHeight="1">
      <c r="A402" s="40"/>
      <c r="B402" s="97"/>
      <c r="C402" s="97"/>
      <c r="D402" s="97"/>
      <c r="E402" s="97"/>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row>
    <row r="403" ht="13.5" customHeight="1">
      <c r="A403" s="40"/>
      <c r="B403" s="97"/>
      <c r="C403" s="97"/>
      <c r="D403" s="97"/>
      <c r="E403" s="97"/>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row>
    <row r="404" ht="13.5" customHeight="1">
      <c r="A404" s="40"/>
      <c r="B404" s="97"/>
      <c r="C404" s="97"/>
      <c r="D404" s="97"/>
      <c r="E404" s="97"/>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row>
    <row r="405" ht="13.5" customHeight="1">
      <c r="A405" s="40"/>
      <c r="B405" s="97"/>
      <c r="C405" s="97"/>
      <c r="D405" s="97"/>
      <c r="E405" s="97"/>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row>
    <row r="406" ht="13.5" customHeight="1">
      <c r="A406" s="40"/>
      <c r="B406" s="97"/>
      <c r="C406" s="97"/>
      <c r="D406" s="97"/>
      <c r="E406" s="97"/>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row>
    <row r="407" ht="13.5" customHeight="1">
      <c r="A407" s="40"/>
      <c r="B407" s="97"/>
      <c r="C407" s="97"/>
      <c r="D407" s="97"/>
      <c r="E407" s="97"/>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row>
    <row r="408" ht="13.5" customHeight="1">
      <c r="A408" s="40"/>
      <c r="B408" s="97"/>
      <c r="C408" s="97"/>
      <c r="D408" s="97"/>
      <c r="E408" s="97"/>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row>
    <row r="409" ht="13.5" customHeight="1">
      <c r="A409" s="40"/>
      <c r="B409" s="97"/>
      <c r="C409" s="97"/>
      <c r="D409" s="97"/>
      <c r="E409" s="97"/>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row>
    <row r="410" ht="13.5" customHeight="1">
      <c r="A410" s="40"/>
      <c r="B410" s="97"/>
      <c r="C410" s="97"/>
      <c r="D410" s="97"/>
      <c r="E410" s="97"/>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row>
    <row r="411" ht="13.5" customHeight="1">
      <c r="A411" s="40"/>
      <c r="B411" s="97"/>
      <c r="C411" s="97"/>
      <c r="D411" s="97"/>
      <c r="E411" s="97"/>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row>
    <row r="412" ht="13.5" customHeight="1">
      <c r="A412" s="40"/>
      <c r="B412" s="97"/>
      <c r="C412" s="97"/>
      <c r="D412" s="97"/>
      <c r="E412" s="97"/>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row>
    <row r="413" ht="13.5" customHeight="1">
      <c r="A413" s="40"/>
      <c r="B413" s="97"/>
      <c r="C413" s="97"/>
      <c r="D413" s="97"/>
      <c r="E413" s="97"/>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row>
    <row r="414" ht="13.5" customHeight="1">
      <c r="A414" s="40"/>
      <c r="B414" s="97"/>
      <c r="C414" s="97"/>
      <c r="D414" s="97"/>
      <c r="E414" s="97"/>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row>
    <row r="415" ht="13.5" customHeight="1">
      <c r="A415" s="40"/>
      <c r="B415" s="97"/>
      <c r="C415" s="97"/>
      <c r="D415" s="97"/>
      <c r="E415" s="97"/>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row>
    <row r="416" ht="13.5" customHeight="1">
      <c r="A416" s="40"/>
      <c r="B416" s="97"/>
      <c r="C416" s="97"/>
      <c r="D416" s="97"/>
      <c r="E416" s="97"/>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row>
    <row r="417" ht="13.5" customHeight="1">
      <c r="A417" s="40"/>
      <c r="B417" s="97"/>
      <c r="C417" s="97"/>
      <c r="D417" s="97"/>
      <c r="E417" s="97"/>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row>
    <row r="418" ht="13.5" customHeight="1">
      <c r="A418" s="40"/>
      <c r="B418" s="97"/>
      <c r="C418" s="97"/>
      <c r="D418" s="97"/>
      <c r="E418" s="97"/>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row>
    <row r="419" ht="13.5" customHeight="1">
      <c r="A419" s="40"/>
      <c r="B419" s="97"/>
      <c r="C419" s="97"/>
      <c r="D419" s="97"/>
      <c r="E419" s="97"/>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row>
    <row r="420" ht="13.5" customHeight="1">
      <c r="A420" s="40"/>
      <c r="B420" s="97"/>
      <c r="C420" s="97"/>
      <c r="D420" s="97"/>
      <c r="E420" s="97"/>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row>
    <row r="421" ht="13.5" customHeight="1">
      <c r="A421" s="40"/>
      <c r="B421" s="97"/>
      <c r="C421" s="97"/>
      <c r="D421" s="97"/>
      <c r="E421" s="97"/>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row>
    <row r="422" ht="13.5" customHeight="1">
      <c r="A422" s="40"/>
      <c r="B422" s="97"/>
      <c r="C422" s="97"/>
      <c r="D422" s="97"/>
      <c r="E422" s="97"/>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row>
    <row r="423" ht="13.5" customHeight="1">
      <c r="A423" s="40"/>
      <c r="B423" s="97"/>
      <c r="C423" s="97"/>
      <c r="D423" s="97"/>
      <c r="E423" s="97"/>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row>
    <row r="424" ht="13.5" customHeight="1">
      <c r="A424" s="40"/>
      <c r="B424" s="97"/>
      <c r="C424" s="97"/>
      <c r="D424" s="97"/>
      <c r="E424" s="97"/>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row>
    <row r="425" ht="13.5" customHeight="1">
      <c r="A425" s="40"/>
      <c r="B425" s="97"/>
      <c r="C425" s="97"/>
      <c r="D425" s="97"/>
      <c r="E425" s="97"/>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row>
    <row r="426" ht="13.5" customHeight="1">
      <c r="A426" s="40"/>
      <c r="B426" s="97"/>
      <c r="C426" s="97"/>
      <c r="D426" s="97"/>
      <c r="E426" s="97"/>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row>
    <row r="427" ht="13.5" customHeight="1">
      <c r="A427" s="40"/>
      <c r="B427" s="97"/>
      <c r="C427" s="97"/>
      <c r="D427" s="97"/>
      <c r="E427" s="97"/>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row>
    <row r="428" ht="13.5" customHeight="1">
      <c r="A428" s="40"/>
      <c r="B428" s="97"/>
      <c r="C428" s="97"/>
      <c r="D428" s="97"/>
      <c r="E428" s="97"/>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row>
    <row r="429" ht="13.5" customHeight="1">
      <c r="A429" s="40"/>
      <c r="B429" s="97"/>
      <c r="C429" s="97"/>
      <c r="D429" s="97"/>
      <c r="E429" s="97"/>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row>
    <row r="430" ht="13.5" customHeight="1">
      <c r="A430" s="40"/>
      <c r="B430" s="97"/>
      <c r="C430" s="97"/>
      <c r="D430" s="97"/>
      <c r="E430" s="97"/>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row>
    <row r="431" ht="13.5" customHeight="1">
      <c r="A431" s="40"/>
      <c r="B431" s="97"/>
      <c r="C431" s="97"/>
      <c r="D431" s="97"/>
      <c r="E431" s="97"/>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row>
    <row r="432" ht="13.5" customHeight="1">
      <c r="A432" s="40"/>
      <c r="B432" s="97"/>
      <c r="C432" s="97"/>
      <c r="D432" s="97"/>
      <c r="E432" s="97"/>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row>
    <row r="433" ht="13.5" customHeight="1">
      <c r="A433" s="40"/>
      <c r="B433" s="97"/>
      <c r="C433" s="97"/>
      <c r="D433" s="97"/>
      <c r="E433" s="97"/>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row>
    <row r="434" ht="13.5" customHeight="1">
      <c r="A434" s="40"/>
      <c r="B434" s="97"/>
      <c r="C434" s="97"/>
      <c r="D434" s="97"/>
      <c r="E434" s="97"/>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row>
    <row r="435" ht="13.5" customHeight="1">
      <c r="A435" s="40"/>
      <c r="B435" s="97"/>
      <c r="C435" s="97"/>
      <c r="D435" s="97"/>
      <c r="E435" s="97"/>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row>
    <row r="436" ht="13.5" customHeight="1">
      <c r="A436" s="40"/>
      <c r="B436" s="97"/>
      <c r="C436" s="97"/>
      <c r="D436" s="97"/>
      <c r="E436" s="97"/>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row>
    <row r="437" ht="13.5" customHeight="1">
      <c r="A437" s="40"/>
      <c r="B437" s="97"/>
      <c r="C437" s="97"/>
      <c r="D437" s="97"/>
      <c r="E437" s="97"/>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row>
    <row r="438" ht="13.5" customHeight="1">
      <c r="A438" s="40"/>
      <c r="B438" s="97"/>
      <c r="C438" s="97"/>
      <c r="D438" s="97"/>
      <c r="E438" s="97"/>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row>
    <row r="439" ht="13.5" customHeight="1">
      <c r="A439" s="40"/>
      <c r="B439" s="97"/>
      <c r="C439" s="97"/>
      <c r="D439" s="97"/>
      <c r="E439" s="97"/>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row>
    <row r="440" ht="13.5" customHeight="1">
      <c r="A440" s="40"/>
      <c r="B440" s="97"/>
      <c r="C440" s="97"/>
      <c r="D440" s="97"/>
      <c r="E440" s="97"/>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row>
    <row r="441" ht="13.5" customHeight="1">
      <c r="A441" s="40"/>
      <c r="B441" s="97"/>
      <c r="C441" s="97"/>
      <c r="D441" s="97"/>
      <c r="E441" s="97"/>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row>
    <row r="442" ht="13.5" customHeight="1">
      <c r="A442" s="40"/>
      <c r="B442" s="97"/>
      <c r="C442" s="97"/>
      <c r="D442" s="97"/>
      <c r="E442" s="97"/>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row>
    <row r="443" ht="13.5" customHeight="1">
      <c r="A443" s="40"/>
      <c r="B443" s="97"/>
      <c r="C443" s="97"/>
      <c r="D443" s="97"/>
      <c r="E443" s="97"/>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row>
    <row r="444" ht="13.5" customHeight="1">
      <c r="A444" s="40"/>
      <c r="B444" s="97"/>
      <c r="C444" s="97"/>
      <c r="D444" s="97"/>
      <c r="E444" s="97"/>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row>
    <row r="445" ht="13.5" customHeight="1">
      <c r="A445" s="40"/>
      <c r="B445" s="97"/>
      <c r="C445" s="97"/>
      <c r="D445" s="97"/>
      <c r="E445" s="97"/>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row>
    <row r="446" ht="13.5" customHeight="1">
      <c r="A446" s="40"/>
      <c r="B446" s="97"/>
      <c r="C446" s="97"/>
      <c r="D446" s="97"/>
      <c r="E446" s="97"/>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row>
    <row r="447" ht="13.5" customHeight="1">
      <c r="A447" s="40"/>
      <c r="B447" s="97"/>
      <c r="C447" s="97"/>
      <c r="D447" s="97"/>
      <c r="E447" s="97"/>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row>
    <row r="448" ht="13.5" customHeight="1">
      <c r="A448" s="40"/>
      <c r="B448" s="97"/>
      <c r="C448" s="97"/>
      <c r="D448" s="97"/>
      <c r="E448" s="97"/>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row>
    <row r="449" ht="13.5" customHeight="1">
      <c r="A449" s="40"/>
      <c r="B449" s="97"/>
      <c r="C449" s="97"/>
      <c r="D449" s="97"/>
      <c r="E449" s="97"/>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row>
    <row r="450" ht="13.5" customHeight="1">
      <c r="A450" s="40"/>
      <c r="B450" s="97"/>
      <c r="C450" s="97"/>
      <c r="D450" s="97"/>
      <c r="E450" s="97"/>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row>
    <row r="451" ht="13.5" customHeight="1">
      <c r="A451" s="40"/>
      <c r="B451" s="97"/>
      <c r="C451" s="97"/>
      <c r="D451" s="97"/>
      <c r="E451" s="97"/>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row>
    <row r="452" ht="13.5" customHeight="1">
      <c r="A452" s="40"/>
      <c r="B452" s="97"/>
      <c r="C452" s="97"/>
      <c r="D452" s="97"/>
      <c r="E452" s="97"/>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row>
    <row r="453" ht="13.5" customHeight="1">
      <c r="A453" s="40"/>
      <c r="B453" s="97"/>
      <c r="C453" s="97"/>
      <c r="D453" s="97"/>
      <c r="E453" s="97"/>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row>
    <row r="454" ht="13.5" customHeight="1">
      <c r="A454" s="40"/>
      <c r="B454" s="97"/>
      <c r="C454" s="97"/>
      <c r="D454" s="97"/>
      <c r="E454" s="97"/>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row>
    <row r="455" ht="13.5" customHeight="1">
      <c r="A455" s="40"/>
      <c r="B455" s="97"/>
      <c r="C455" s="97"/>
      <c r="D455" s="97"/>
      <c r="E455" s="97"/>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row>
    <row r="456" ht="13.5" customHeight="1">
      <c r="A456" s="40"/>
      <c r="B456" s="97"/>
      <c r="C456" s="97"/>
      <c r="D456" s="97"/>
      <c r="E456" s="97"/>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row>
    <row r="457" ht="13.5" customHeight="1">
      <c r="A457" s="40"/>
      <c r="B457" s="97"/>
      <c r="C457" s="97"/>
      <c r="D457" s="97"/>
      <c r="E457" s="97"/>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row>
    <row r="458" ht="13.5" customHeight="1">
      <c r="A458" s="40"/>
      <c r="B458" s="97"/>
      <c r="C458" s="97"/>
      <c r="D458" s="97"/>
      <c r="E458" s="97"/>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row>
    <row r="459" ht="13.5" customHeight="1">
      <c r="A459" s="40"/>
      <c r="B459" s="97"/>
      <c r="C459" s="97"/>
      <c r="D459" s="97"/>
      <c r="E459" s="97"/>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row>
    <row r="460" ht="13.5" customHeight="1">
      <c r="A460" s="40"/>
      <c r="B460" s="97"/>
      <c r="C460" s="97"/>
      <c r="D460" s="97"/>
      <c r="E460" s="97"/>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row>
    <row r="461" ht="13.5" customHeight="1">
      <c r="A461" s="40"/>
      <c r="B461" s="97"/>
      <c r="C461" s="97"/>
      <c r="D461" s="97"/>
      <c r="E461" s="97"/>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row>
    <row r="462" ht="13.5" customHeight="1">
      <c r="A462" s="40"/>
      <c r="B462" s="97"/>
      <c r="C462" s="97"/>
      <c r="D462" s="97"/>
      <c r="E462" s="97"/>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row>
    <row r="463" ht="13.5" customHeight="1">
      <c r="A463" s="40"/>
      <c r="B463" s="97"/>
      <c r="C463" s="97"/>
      <c r="D463" s="97"/>
      <c r="E463" s="97"/>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row>
    <row r="464" ht="13.5" customHeight="1">
      <c r="A464" s="40"/>
      <c r="B464" s="97"/>
      <c r="C464" s="97"/>
      <c r="D464" s="97"/>
      <c r="E464" s="97"/>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row>
    <row r="465" ht="13.5" customHeight="1">
      <c r="A465" s="40"/>
      <c r="B465" s="97"/>
      <c r="C465" s="97"/>
      <c r="D465" s="97"/>
      <c r="E465" s="97"/>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row>
    <row r="466" ht="13.5" customHeight="1">
      <c r="A466" s="40"/>
      <c r="B466" s="97"/>
      <c r="C466" s="97"/>
      <c r="D466" s="97"/>
      <c r="E466" s="97"/>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row>
    <row r="467" ht="13.5" customHeight="1">
      <c r="A467" s="40"/>
      <c r="B467" s="97"/>
      <c r="C467" s="97"/>
      <c r="D467" s="97"/>
      <c r="E467" s="97"/>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row>
    <row r="468" ht="13.5" customHeight="1">
      <c r="A468" s="40"/>
      <c r="B468" s="97"/>
      <c r="C468" s="97"/>
      <c r="D468" s="97"/>
      <c r="E468" s="97"/>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row>
    <row r="469" ht="13.5" customHeight="1">
      <c r="A469" s="40"/>
      <c r="B469" s="97"/>
      <c r="C469" s="97"/>
      <c r="D469" s="97"/>
      <c r="E469" s="97"/>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row>
    <row r="470" ht="13.5" customHeight="1">
      <c r="A470" s="40"/>
      <c r="B470" s="97"/>
      <c r="C470" s="97"/>
      <c r="D470" s="97"/>
      <c r="E470" s="97"/>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row>
    <row r="471" ht="13.5" customHeight="1">
      <c r="A471" s="40"/>
      <c r="B471" s="97"/>
      <c r="C471" s="97"/>
      <c r="D471" s="97"/>
      <c r="E471" s="97"/>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row>
    <row r="472" ht="13.5" customHeight="1">
      <c r="A472" s="40"/>
      <c r="B472" s="97"/>
      <c r="C472" s="97"/>
      <c r="D472" s="97"/>
      <c r="E472" s="97"/>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row>
    <row r="473" ht="13.5" customHeight="1">
      <c r="A473" s="40"/>
      <c r="B473" s="97"/>
      <c r="C473" s="97"/>
      <c r="D473" s="97"/>
      <c r="E473" s="97"/>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row>
    <row r="474" ht="13.5" customHeight="1">
      <c r="A474" s="40"/>
      <c r="B474" s="97"/>
      <c r="C474" s="97"/>
      <c r="D474" s="97"/>
      <c r="E474" s="97"/>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row>
    <row r="475" ht="13.5" customHeight="1">
      <c r="A475" s="40"/>
      <c r="B475" s="97"/>
      <c r="C475" s="97"/>
      <c r="D475" s="97"/>
      <c r="E475" s="97"/>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row>
    <row r="476" ht="13.5" customHeight="1">
      <c r="A476" s="40"/>
      <c r="B476" s="97"/>
      <c r="C476" s="97"/>
      <c r="D476" s="97"/>
      <c r="E476" s="97"/>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row>
    <row r="477" ht="13.5" customHeight="1">
      <c r="A477" s="40"/>
      <c r="B477" s="97"/>
      <c r="C477" s="97"/>
      <c r="D477" s="97"/>
      <c r="E477" s="97"/>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row>
    <row r="478" ht="13.5" customHeight="1">
      <c r="A478" s="40"/>
      <c r="B478" s="97"/>
      <c r="C478" s="97"/>
      <c r="D478" s="97"/>
      <c r="E478" s="97"/>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row>
    <row r="479" ht="13.5" customHeight="1">
      <c r="A479" s="40"/>
      <c r="B479" s="97"/>
      <c r="C479" s="97"/>
      <c r="D479" s="97"/>
      <c r="E479" s="97"/>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row>
    <row r="480" ht="13.5" customHeight="1">
      <c r="A480" s="40"/>
      <c r="B480" s="97"/>
      <c r="C480" s="97"/>
      <c r="D480" s="97"/>
      <c r="E480" s="97"/>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row>
    <row r="481" ht="13.5" customHeight="1">
      <c r="A481" s="40"/>
      <c r="B481" s="97"/>
      <c r="C481" s="97"/>
      <c r="D481" s="97"/>
      <c r="E481" s="97"/>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row>
    <row r="482" ht="13.5" customHeight="1">
      <c r="A482" s="40"/>
      <c r="B482" s="97"/>
      <c r="C482" s="97"/>
      <c r="D482" s="97"/>
      <c r="E482" s="97"/>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row>
    <row r="483" ht="13.5" customHeight="1">
      <c r="A483" s="40"/>
      <c r="B483" s="97"/>
      <c r="C483" s="97"/>
      <c r="D483" s="97"/>
      <c r="E483" s="97"/>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row>
    <row r="484" ht="13.5" customHeight="1">
      <c r="A484" s="40"/>
      <c r="B484" s="97"/>
      <c r="C484" s="97"/>
      <c r="D484" s="97"/>
      <c r="E484" s="97"/>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row>
    <row r="485" ht="13.5" customHeight="1">
      <c r="A485" s="40"/>
      <c r="B485" s="97"/>
      <c r="C485" s="97"/>
      <c r="D485" s="97"/>
      <c r="E485" s="97"/>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row>
    <row r="486" ht="13.5" customHeight="1">
      <c r="A486" s="40"/>
      <c r="B486" s="97"/>
      <c r="C486" s="97"/>
      <c r="D486" s="97"/>
      <c r="E486" s="97"/>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row>
    <row r="487" ht="13.5" customHeight="1">
      <c r="A487" s="40"/>
      <c r="B487" s="97"/>
      <c r="C487" s="97"/>
      <c r="D487" s="97"/>
      <c r="E487" s="97"/>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row>
    <row r="488" ht="13.5" customHeight="1">
      <c r="A488" s="40"/>
      <c r="B488" s="97"/>
      <c r="C488" s="97"/>
      <c r="D488" s="97"/>
      <c r="E488" s="97"/>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row>
    <row r="489" ht="13.5" customHeight="1">
      <c r="A489" s="40"/>
      <c r="B489" s="97"/>
      <c r="C489" s="97"/>
      <c r="D489" s="97"/>
      <c r="E489" s="97"/>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row>
    <row r="490" ht="13.5" customHeight="1">
      <c r="A490" s="40"/>
      <c r="B490" s="97"/>
      <c r="C490" s="97"/>
      <c r="D490" s="97"/>
      <c r="E490" s="97"/>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row>
    <row r="491" ht="13.5" customHeight="1">
      <c r="A491" s="40"/>
      <c r="B491" s="97"/>
      <c r="C491" s="97"/>
      <c r="D491" s="97"/>
      <c r="E491" s="97"/>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row>
    <row r="492" ht="13.5" customHeight="1">
      <c r="A492" s="40"/>
      <c r="B492" s="97"/>
      <c r="C492" s="97"/>
      <c r="D492" s="97"/>
      <c r="E492" s="97"/>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row>
    <row r="493" ht="13.5" customHeight="1">
      <c r="A493" s="40"/>
      <c r="B493" s="97"/>
      <c r="C493" s="97"/>
      <c r="D493" s="97"/>
      <c r="E493" s="97"/>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row>
    <row r="494" ht="13.5" customHeight="1">
      <c r="A494" s="40"/>
      <c r="B494" s="97"/>
      <c r="C494" s="97"/>
      <c r="D494" s="97"/>
      <c r="E494" s="97"/>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row>
    <row r="495" ht="13.5" customHeight="1">
      <c r="A495" s="40"/>
      <c r="B495" s="97"/>
      <c r="C495" s="97"/>
      <c r="D495" s="97"/>
      <c r="E495" s="97"/>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row>
    <row r="496" ht="13.5" customHeight="1">
      <c r="A496" s="40"/>
      <c r="B496" s="97"/>
      <c r="C496" s="97"/>
      <c r="D496" s="97"/>
      <c r="E496" s="97"/>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row>
    <row r="497" ht="13.5" customHeight="1">
      <c r="A497" s="40"/>
      <c r="B497" s="97"/>
      <c r="C497" s="97"/>
      <c r="D497" s="97"/>
      <c r="E497" s="97"/>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row>
    <row r="498" ht="13.5" customHeight="1">
      <c r="A498" s="40"/>
      <c r="B498" s="97"/>
      <c r="C498" s="97"/>
      <c r="D498" s="97"/>
      <c r="E498" s="97"/>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row>
    <row r="499" ht="13.5" customHeight="1">
      <c r="A499" s="40"/>
      <c r="B499" s="97"/>
      <c r="C499" s="97"/>
      <c r="D499" s="97"/>
      <c r="E499" s="97"/>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row>
    <row r="500" ht="13.5" customHeight="1">
      <c r="A500" s="40"/>
      <c r="B500" s="97"/>
      <c r="C500" s="97"/>
      <c r="D500" s="97"/>
      <c r="E500" s="97"/>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row>
    <row r="501" ht="13.5" customHeight="1">
      <c r="A501" s="40"/>
      <c r="B501" s="97"/>
      <c r="C501" s="97"/>
      <c r="D501" s="97"/>
      <c r="E501" s="97"/>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row>
    <row r="502" ht="13.5" customHeight="1">
      <c r="A502" s="40"/>
      <c r="B502" s="97"/>
      <c r="C502" s="97"/>
      <c r="D502" s="97"/>
      <c r="E502" s="97"/>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row>
    <row r="503" ht="13.5" customHeight="1">
      <c r="A503" s="40"/>
      <c r="B503" s="97"/>
      <c r="C503" s="97"/>
      <c r="D503" s="97"/>
      <c r="E503" s="97"/>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row>
    <row r="504" ht="13.5" customHeight="1">
      <c r="A504" s="40"/>
      <c r="B504" s="97"/>
      <c r="C504" s="97"/>
      <c r="D504" s="97"/>
      <c r="E504" s="97"/>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row>
    <row r="505" ht="13.5" customHeight="1">
      <c r="A505" s="40"/>
      <c r="B505" s="97"/>
      <c r="C505" s="97"/>
      <c r="D505" s="97"/>
      <c r="E505" s="97"/>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row>
    <row r="506" ht="13.5" customHeight="1">
      <c r="A506" s="40"/>
      <c r="B506" s="97"/>
      <c r="C506" s="97"/>
      <c r="D506" s="97"/>
      <c r="E506" s="97"/>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row>
    <row r="507" ht="13.5" customHeight="1">
      <c r="A507" s="40"/>
      <c r="B507" s="97"/>
      <c r="C507" s="97"/>
      <c r="D507" s="97"/>
      <c r="E507" s="97"/>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row>
    <row r="508" ht="13.5" customHeight="1">
      <c r="A508" s="40"/>
      <c r="B508" s="97"/>
      <c r="C508" s="97"/>
      <c r="D508" s="97"/>
      <c r="E508" s="97"/>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row>
    <row r="509" ht="13.5" customHeight="1">
      <c r="A509" s="40"/>
      <c r="B509" s="97"/>
      <c r="C509" s="97"/>
      <c r="D509" s="97"/>
      <c r="E509" s="97"/>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c r="AH509" s="40"/>
      <c r="AI509" s="40"/>
    </row>
    <row r="510" ht="13.5" customHeight="1">
      <c r="A510" s="40"/>
      <c r="B510" s="97"/>
      <c r="C510" s="97"/>
      <c r="D510" s="97"/>
      <c r="E510" s="97"/>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40"/>
      <c r="AI510" s="40"/>
    </row>
    <row r="511" ht="13.5" customHeight="1">
      <c r="A511" s="40"/>
      <c r="B511" s="97"/>
      <c r="C511" s="97"/>
      <c r="D511" s="97"/>
      <c r="E511" s="97"/>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row>
    <row r="512" ht="13.5" customHeight="1">
      <c r="A512" s="40"/>
      <c r="B512" s="97"/>
      <c r="C512" s="97"/>
      <c r="D512" s="97"/>
      <c r="E512" s="97"/>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c r="AH512" s="40"/>
      <c r="AI512" s="40"/>
    </row>
    <row r="513" ht="13.5" customHeight="1">
      <c r="A513" s="40"/>
      <c r="B513" s="97"/>
      <c r="C513" s="97"/>
      <c r="D513" s="97"/>
      <c r="E513" s="97"/>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row>
    <row r="514" ht="13.5" customHeight="1">
      <c r="A514" s="40"/>
      <c r="B514" s="97"/>
      <c r="C514" s="97"/>
      <c r="D514" s="97"/>
      <c r="E514" s="97"/>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c r="AH514" s="40"/>
      <c r="AI514" s="40"/>
    </row>
    <row r="515" ht="13.5" customHeight="1">
      <c r="A515" s="40"/>
      <c r="B515" s="97"/>
      <c r="C515" s="97"/>
      <c r="D515" s="97"/>
      <c r="E515" s="97"/>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c r="AH515" s="40"/>
      <c r="AI515" s="40"/>
    </row>
    <row r="516" ht="13.5" customHeight="1">
      <c r="A516" s="40"/>
      <c r="B516" s="97"/>
      <c r="C516" s="97"/>
      <c r="D516" s="97"/>
      <c r="E516" s="97"/>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c r="AH516" s="40"/>
      <c r="AI516" s="40"/>
    </row>
    <row r="517" ht="13.5" customHeight="1">
      <c r="A517" s="40"/>
      <c r="B517" s="97"/>
      <c r="C517" s="97"/>
      <c r="D517" s="97"/>
      <c r="E517" s="97"/>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40"/>
      <c r="AI517" s="40"/>
    </row>
    <row r="518" ht="13.5" customHeight="1">
      <c r="A518" s="40"/>
      <c r="B518" s="97"/>
      <c r="C518" s="97"/>
      <c r="D518" s="97"/>
      <c r="E518" s="97"/>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row>
    <row r="519" ht="13.5" customHeight="1">
      <c r="A519" s="40"/>
      <c r="B519" s="97"/>
      <c r="C519" s="97"/>
      <c r="D519" s="97"/>
      <c r="E519" s="97"/>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row>
    <row r="520" ht="13.5" customHeight="1">
      <c r="A520" s="40"/>
      <c r="B520" s="97"/>
      <c r="C520" s="97"/>
      <c r="D520" s="97"/>
      <c r="E520" s="97"/>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c r="AH520" s="40"/>
      <c r="AI520" s="40"/>
    </row>
    <row r="521" ht="13.5" customHeight="1">
      <c r="A521" s="40"/>
      <c r="B521" s="97"/>
      <c r="C521" s="97"/>
      <c r="D521" s="97"/>
      <c r="E521" s="97"/>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c r="AH521" s="40"/>
      <c r="AI521" s="40"/>
    </row>
    <row r="522" ht="13.5" customHeight="1">
      <c r="A522" s="40"/>
      <c r="B522" s="97"/>
      <c r="C522" s="97"/>
      <c r="D522" s="97"/>
      <c r="E522" s="97"/>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c r="AH522" s="40"/>
      <c r="AI522" s="40"/>
    </row>
    <row r="523" ht="13.5" customHeight="1">
      <c r="A523" s="40"/>
      <c r="B523" s="97"/>
      <c r="C523" s="97"/>
      <c r="D523" s="97"/>
      <c r="E523" s="97"/>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c r="AH523" s="40"/>
      <c r="AI523" s="40"/>
    </row>
    <row r="524" ht="13.5" customHeight="1">
      <c r="A524" s="40"/>
      <c r="B524" s="97"/>
      <c r="C524" s="97"/>
      <c r="D524" s="97"/>
      <c r="E524" s="97"/>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row>
    <row r="525" ht="13.5" customHeight="1">
      <c r="A525" s="40"/>
      <c r="B525" s="97"/>
      <c r="C525" s="97"/>
      <c r="D525" s="97"/>
      <c r="E525" s="97"/>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c r="AH525" s="40"/>
      <c r="AI525" s="40"/>
    </row>
    <row r="526" ht="13.5" customHeight="1">
      <c r="A526" s="40"/>
      <c r="B526" s="97"/>
      <c r="C526" s="97"/>
      <c r="D526" s="97"/>
      <c r="E526" s="97"/>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c r="AH526" s="40"/>
      <c r="AI526" s="40"/>
    </row>
    <row r="527" ht="13.5" customHeight="1">
      <c r="A527" s="40"/>
      <c r="B527" s="97"/>
      <c r="C527" s="97"/>
      <c r="D527" s="97"/>
      <c r="E527" s="97"/>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row>
    <row r="528" ht="13.5" customHeight="1">
      <c r="A528" s="40"/>
      <c r="B528" s="97"/>
      <c r="C528" s="97"/>
      <c r="D528" s="97"/>
      <c r="E528" s="97"/>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c r="AH528" s="40"/>
      <c r="AI528" s="40"/>
    </row>
    <row r="529" ht="13.5" customHeight="1">
      <c r="A529" s="40"/>
      <c r="B529" s="97"/>
      <c r="C529" s="97"/>
      <c r="D529" s="97"/>
      <c r="E529" s="97"/>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c r="AH529" s="40"/>
      <c r="AI529" s="40"/>
    </row>
    <row r="530" ht="13.5" customHeight="1">
      <c r="A530" s="40"/>
      <c r="B530" s="97"/>
      <c r="C530" s="97"/>
      <c r="D530" s="97"/>
      <c r="E530" s="97"/>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c r="AH530" s="40"/>
      <c r="AI530" s="40"/>
    </row>
    <row r="531" ht="13.5" customHeight="1">
      <c r="A531" s="40"/>
      <c r="B531" s="97"/>
      <c r="C531" s="97"/>
      <c r="D531" s="97"/>
      <c r="E531" s="97"/>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c r="AH531" s="40"/>
      <c r="AI531" s="40"/>
    </row>
    <row r="532" ht="13.5" customHeight="1">
      <c r="A532" s="40"/>
      <c r="B532" s="97"/>
      <c r="C532" s="97"/>
      <c r="D532" s="97"/>
      <c r="E532" s="97"/>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c r="AH532" s="40"/>
      <c r="AI532" s="40"/>
    </row>
    <row r="533" ht="13.5" customHeight="1">
      <c r="A533" s="40"/>
      <c r="B533" s="97"/>
      <c r="C533" s="97"/>
      <c r="D533" s="97"/>
      <c r="E533" s="97"/>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c r="AH533" s="40"/>
      <c r="AI533" s="40"/>
    </row>
    <row r="534" ht="13.5" customHeight="1">
      <c r="A534" s="40"/>
      <c r="B534" s="97"/>
      <c r="C534" s="97"/>
      <c r="D534" s="97"/>
      <c r="E534" s="97"/>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c r="AG534" s="40"/>
      <c r="AH534" s="40"/>
      <c r="AI534" s="40"/>
    </row>
    <row r="535" ht="13.5" customHeight="1">
      <c r="A535" s="40"/>
      <c r="B535" s="97"/>
      <c r="C535" s="97"/>
      <c r="D535" s="97"/>
      <c r="E535" s="97"/>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c r="AH535" s="40"/>
      <c r="AI535" s="40"/>
    </row>
    <row r="536" ht="13.5" customHeight="1">
      <c r="A536" s="40"/>
      <c r="B536" s="97"/>
      <c r="C536" s="97"/>
      <c r="D536" s="97"/>
      <c r="E536" s="97"/>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row>
    <row r="537" ht="13.5" customHeight="1">
      <c r="A537" s="40"/>
      <c r="B537" s="97"/>
      <c r="C537" s="97"/>
      <c r="D537" s="97"/>
      <c r="E537" s="97"/>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c r="AH537" s="40"/>
      <c r="AI537" s="40"/>
    </row>
    <row r="538" ht="13.5" customHeight="1">
      <c r="A538" s="40"/>
      <c r="B538" s="97"/>
      <c r="C538" s="97"/>
      <c r="D538" s="97"/>
      <c r="E538" s="97"/>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row>
    <row r="539" ht="13.5" customHeight="1">
      <c r="A539" s="40"/>
      <c r="B539" s="97"/>
      <c r="C539" s="97"/>
      <c r="D539" s="97"/>
      <c r="E539" s="97"/>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row>
    <row r="540" ht="13.5" customHeight="1">
      <c r="A540" s="40"/>
      <c r="B540" s="97"/>
      <c r="C540" s="97"/>
      <c r="D540" s="97"/>
      <c r="E540" s="97"/>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row>
    <row r="541" ht="13.5" customHeight="1">
      <c r="A541" s="40"/>
      <c r="B541" s="97"/>
      <c r="C541" s="97"/>
      <c r="D541" s="97"/>
      <c r="E541" s="97"/>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row>
    <row r="542" ht="13.5" customHeight="1">
      <c r="A542" s="40"/>
      <c r="B542" s="97"/>
      <c r="C542" s="97"/>
      <c r="D542" s="97"/>
      <c r="E542" s="97"/>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row>
    <row r="543" ht="13.5" customHeight="1">
      <c r="A543" s="40"/>
      <c r="B543" s="97"/>
      <c r="C543" s="97"/>
      <c r="D543" s="97"/>
      <c r="E543" s="97"/>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row>
    <row r="544" ht="13.5" customHeight="1">
      <c r="A544" s="40"/>
      <c r="B544" s="97"/>
      <c r="C544" s="97"/>
      <c r="D544" s="97"/>
      <c r="E544" s="97"/>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H544" s="40"/>
      <c r="AI544" s="40"/>
    </row>
    <row r="545" ht="13.5" customHeight="1">
      <c r="A545" s="40"/>
      <c r="B545" s="97"/>
      <c r="C545" s="97"/>
      <c r="D545" s="97"/>
      <c r="E545" s="97"/>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row>
    <row r="546" ht="13.5" customHeight="1">
      <c r="A546" s="40"/>
      <c r="B546" s="97"/>
      <c r="C546" s="97"/>
      <c r="D546" s="97"/>
      <c r="E546" s="97"/>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row>
    <row r="547" ht="13.5" customHeight="1">
      <c r="A547" s="40"/>
      <c r="B547" s="97"/>
      <c r="C547" s="97"/>
      <c r="D547" s="97"/>
      <c r="E547" s="97"/>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row>
    <row r="548" ht="13.5" customHeight="1">
      <c r="A548" s="40"/>
      <c r="B548" s="97"/>
      <c r="C548" s="97"/>
      <c r="D548" s="97"/>
      <c r="E548" s="97"/>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row>
    <row r="549" ht="13.5" customHeight="1">
      <c r="A549" s="40"/>
      <c r="B549" s="97"/>
      <c r="C549" s="97"/>
      <c r="D549" s="97"/>
      <c r="E549" s="97"/>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row>
    <row r="550" ht="13.5" customHeight="1">
      <c r="A550" s="40"/>
      <c r="B550" s="97"/>
      <c r="C550" s="97"/>
      <c r="D550" s="97"/>
      <c r="E550" s="97"/>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c r="AH550" s="40"/>
      <c r="AI550" s="40"/>
    </row>
    <row r="551" ht="13.5" customHeight="1">
      <c r="A551" s="40"/>
      <c r="B551" s="97"/>
      <c r="C551" s="97"/>
      <c r="D551" s="97"/>
      <c r="E551" s="97"/>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H551" s="40"/>
      <c r="AI551" s="40"/>
    </row>
    <row r="552" ht="13.5" customHeight="1">
      <c r="A552" s="40"/>
      <c r="B552" s="97"/>
      <c r="C552" s="97"/>
      <c r="D552" s="97"/>
      <c r="E552" s="97"/>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c r="AH552" s="40"/>
      <c r="AI552" s="40"/>
    </row>
    <row r="553" ht="13.5" customHeight="1">
      <c r="A553" s="40"/>
      <c r="B553" s="97"/>
      <c r="C553" s="97"/>
      <c r="D553" s="97"/>
      <c r="E553" s="97"/>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c r="AH553" s="40"/>
      <c r="AI553" s="40"/>
    </row>
    <row r="554" ht="13.5" customHeight="1">
      <c r="A554" s="40"/>
      <c r="B554" s="97"/>
      <c r="C554" s="97"/>
      <c r="D554" s="97"/>
      <c r="E554" s="97"/>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c r="AH554" s="40"/>
      <c r="AI554" s="40"/>
    </row>
    <row r="555" ht="13.5" customHeight="1">
      <c r="A555" s="40"/>
      <c r="B555" s="97"/>
      <c r="C555" s="97"/>
      <c r="D555" s="97"/>
      <c r="E555" s="97"/>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row>
    <row r="556" ht="13.5" customHeight="1">
      <c r="A556" s="40"/>
      <c r="B556" s="97"/>
      <c r="C556" s="97"/>
      <c r="D556" s="97"/>
      <c r="E556" s="97"/>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row>
    <row r="557" ht="13.5" customHeight="1">
      <c r="A557" s="40"/>
      <c r="B557" s="97"/>
      <c r="C557" s="97"/>
      <c r="D557" s="97"/>
      <c r="E557" s="97"/>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row>
    <row r="558" ht="13.5" customHeight="1">
      <c r="A558" s="40"/>
      <c r="B558" s="97"/>
      <c r="C558" s="97"/>
      <c r="D558" s="97"/>
      <c r="E558" s="97"/>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row>
    <row r="559" ht="13.5" customHeight="1">
      <c r="A559" s="40"/>
      <c r="B559" s="97"/>
      <c r="C559" s="97"/>
      <c r="D559" s="97"/>
      <c r="E559" s="97"/>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row>
    <row r="560" ht="13.5" customHeight="1">
      <c r="A560" s="40"/>
      <c r="B560" s="97"/>
      <c r="C560" s="97"/>
      <c r="D560" s="97"/>
      <c r="E560" s="97"/>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row>
    <row r="561" ht="13.5" customHeight="1">
      <c r="A561" s="40"/>
      <c r="B561" s="97"/>
      <c r="C561" s="97"/>
      <c r="D561" s="97"/>
      <c r="E561" s="97"/>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row>
    <row r="562" ht="13.5" customHeight="1">
      <c r="A562" s="40"/>
      <c r="B562" s="97"/>
      <c r="C562" s="97"/>
      <c r="D562" s="97"/>
      <c r="E562" s="97"/>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row>
    <row r="563" ht="13.5" customHeight="1">
      <c r="A563" s="40"/>
      <c r="B563" s="97"/>
      <c r="C563" s="97"/>
      <c r="D563" s="97"/>
      <c r="E563" s="97"/>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row>
    <row r="564" ht="13.5" customHeight="1">
      <c r="A564" s="40"/>
      <c r="B564" s="97"/>
      <c r="C564" s="97"/>
      <c r="D564" s="97"/>
      <c r="E564" s="97"/>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row>
    <row r="565" ht="13.5" customHeight="1">
      <c r="A565" s="40"/>
      <c r="B565" s="97"/>
      <c r="C565" s="97"/>
      <c r="D565" s="97"/>
      <c r="E565" s="97"/>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c r="AG565" s="40"/>
      <c r="AH565" s="40"/>
      <c r="AI565" s="40"/>
    </row>
    <row r="566" ht="13.5" customHeight="1">
      <c r="A566" s="40"/>
      <c r="B566" s="97"/>
      <c r="C566" s="97"/>
      <c r="D566" s="97"/>
      <c r="E566" s="97"/>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c r="AH566" s="40"/>
      <c r="AI566" s="40"/>
    </row>
    <row r="567" ht="13.5" customHeight="1">
      <c r="A567" s="40"/>
      <c r="B567" s="97"/>
      <c r="C567" s="97"/>
      <c r="D567" s="97"/>
      <c r="E567" s="97"/>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c r="AH567" s="40"/>
      <c r="AI567" s="40"/>
    </row>
    <row r="568" ht="13.5" customHeight="1">
      <c r="A568" s="40"/>
      <c r="B568" s="97"/>
      <c r="C568" s="97"/>
      <c r="D568" s="97"/>
      <c r="E568" s="97"/>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c r="AG568" s="40"/>
      <c r="AH568" s="40"/>
      <c r="AI568" s="40"/>
    </row>
    <row r="569" ht="13.5" customHeight="1">
      <c r="A569" s="40"/>
      <c r="B569" s="97"/>
      <c r="C569" s="97"/>
      <c r="D569" s="97"/>
      <c r="E569" s="97"/>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c r="AH569" s="40"/>
      <c r="AI569" s="40"/>
    </row>
    <row r="570" ht="13.5" customHeight="1">
      <c r="A570" s="40"/>
      <c r="B570" s="97"/>
      <c r="C570" s="97"/>
      <c r="D570" s="97"/>
      <c r="E570" s="97"/>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c r="AH570" s="40"/>
      <c r="AI570" s="40"/>
    </row>
    <row r="571" ht="13.5" customHeight="1">
      <c r="A571" s="40"/>
      <c r="B571" s="97"/>
      <c r="C571" s="97"/>
      <c r="D571" s="97"/>
      <c r="E571" s="97"/>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c r="AH571" s="40"/>
      <c r="AI571" s="40"/>
    </row>
    <row r="572" ht="13.5" customHeight="1">
      <c r="A572" s="40"/>
      <c r="B572" s="97"/>
      <c r="C572" s="97"/>
      <c r="D572" s="97"/>
      <c r="E572" s="97"/>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c r="AH572" s="40"/>
      <c r="AI572" s="40"/>
    </row>
    <row r="573" ht="13.5" customHeight="1">
      <c r="A573" s="40"/>
      <c r="B573" s="97"/>
      <c r="C573" s="97"/>
      <c r="D573" s="97"/>
      <c r="E573" s="97"/>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c r="AH573" s="40"/>
      <c r="AI573" s="40"/>
    </row>
    <row r="574" ht="13.5" customHeight="1">
      <c r="A574" s="40"/>
      <c r="B574" s="97"/>
      <c r="C574" s="97"/>
      <c r="D574" s="97"/>
      <c r="E574" s="97"/>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c r="AH574" s="40"/>
      <c r="AI574" s="40"/>
    </row>
    <row r="575" ht="13.5" customHeight="1">
      <c r="A575" s="40"/>
      <c r="B575" s="97"/>
      <c r="C575" s="97"/>
      <c r="D575" s="97"/>
      <c r="E575" s="97"/>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c r="AH575" s="40"/>
      <c r="AI575" s="40"/>
    </row>
    <row r="576" ht="13.5" customHeight="1">
      <c r="A576" s="40"/>
      <c r="B576" s="97"/>
      <c r="C576" s="97"/>
      <c r="D576" s="97"/>
      <c r="E576" s="97"/>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c r="AH576" s="40"/>
      <c r="AI576" s="40"/>
    </row>
    <row r="577" ht="13.5" customHeight="1">
      <c r="A577" s="40"/>
      <c r="B577" s="97"/>
      <c r="C577" s="97"/>
      <c r="D577" s="97"/>
      <c r="E577" s="97"/>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row>
    <row r="578" ht="13.5" customHeight="1">
      <c r="A578" s="40"/>
      <c r="B578" s="97"/>
      <c r="C578" s="97"/>
      <c r="D578" s="97"/>
      <c r="E578" s="97"/>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c r="AH578" s="40"/>
      <c r="AI578" s="40"/>
    </row>
    <row r="579" ht="13.5" customHeight="1">
      <c r="A579" s="40"/>
      <c r="B579" s="97"/>
      <c r="C579" s="97"/>
      <c r="D579" s="97"/>
      <c r="E579" s="97"/>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c r="AH579" s="40"/>
      <c r="AI579" s="40"/>
    </row>
    <row r="580" ht="13.5" customHeight="1">
      <c r="A580" s="40"/>
      <c r="B580" s="97"/>
      <c r="C580" s="97"/>
      <c r="D580" s="97"/>
      <c r="E580" s="97"/>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c r="AH580" s="40"/>
      <c r="AI580" s="40"/>
    </row>
    <row r="581" ht="13.5" customHeight="1">
      <c r="A581" s="40"/>
      <c r="B581" s="97"/>
      <c r="C581" s="97"/>
      <c r="D581" s="97"/>
      <c r="E581" s="97"/>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row>
    <row r="582" ht="13.5" customHeight="1">
      <c r="A582" s="40"/>
      <c r="B582" s="97"/>
      <c r="C582" s="97"/>
      <c r="D582" s="97"/>
      <c r="E582" s="97"/>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c r="AH582" s="40"/>
      <c r="AI582" s="40"/>
    </row>
    <row r="583" ht="13.5" customHeight="1">
      <c r="A583" s="40"/>
      <c r="B583" s="97"/>
      <c r="C583" s="97"/>
      <c r="D583" s="97"/>
      <c r="E583" s="97"/>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c r="AH583" s="40"/>
      <c r="AI583" s="40"/>
    </row>
    <row r="584" ht="13.5" customHeight="1">
      <c r="A584" s="40"/>
      <c r="B584" s="97"/>
      <c r="C584" s="97"/>
      <c r="D584" s="97"/>
      <c r="E584" s="97"/>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c r="AH584" s="40"/>
      <c r="AI584" s="40"/>
    </row>
    <row r="585" ht="13.5" customHeight="1">
      <c r="A585" s="40"/>
      <c r="B585" s="97"/>
      <c r="C585" s="97"/>
      <c r="D585" s="97"/>
      <c r="E585" s="97"/>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c r="AH585" s="40"/>
      <c r="AI585" s="40"/>
    </row>
    <row r="586" ht="13.5" customHeight="1">
      <c r="A586" s="40"/>
      <c r="B586" s="97"/>
      <c r="C586" s="97"/>
      <c r="D586" s="97"/>
      <c r="E586" s="97"/>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c r="AH586" s="40"/>
      <c r="AI586" s="40"/>
    </row>
    <row r="587" ht="13.5" customHeight="1">
      <c r="A587" s="40"/>
      <c r="B587" s="97"/>
      <c r="C587" s="97"/>
      <c r="D587" s="97"/>
      <c r="E587" s="97"/>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c r="AH587" s="40"/>
      <c r="AI587" s="40"/>
    </row>
    <row r="588" ht="13.5" customHeight="1">
      <c r="A588" s="40"/>
      <c r="B588" s="97"/>
      <c r="C588" s="97"/>
      <c r="D588" s="97"/>
      <c r="E588" s="97"/>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row>
    <row r="589" ht="13.5" customHeight="1">
      <c r="A589" s="40"/>
      <c r="B589" s="97"/>
      <c r="C589" s="97"/>
      <c r="D589" s="97"/>
      <c r="E589" s="97"/>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row>
    <row r="590" ht="13.5" customHeight="1">
      <c r="A590" s="40"/>
      <c r="B590" s="97"/>
      <c r="C590" s="97"/>
      <c r="D590" s="97"/>
      <c r="E590" s="97"/>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row>
    <row r="591" ht="13.5" customHeight="1">
      <c r="A591" s="40"/>
      <c r="B591" s="97"/>
      <c r="C591" s="97"/>
      <c r="D591" s="97"/>
      <c r="E591" s="97"/>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row>
    <row r="592" ht="13.5" customHeight="1">
      <c r="A592" s="40"/>
      <c r="B592" s="97"/>
      <c r="C592" s="97"/>
      <c r="D592" s="97"/>
      <c r="E592" s="97"/>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row>
    <row r="593" ht="13.5" customHeight="1">
      <c r="A593" s="40"/>
      <c r="B593" s="97"/>
      <c r="C593" s="97"/>
      <c r="D593" s="97"/>
      <c r="E593" s="97"/>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row>
    <row r="594" ht="13.5" customHeight="1">
      <c r="A594" s="40"/>
      <c r="B594" s="97"/>
      <c r="C594" s="97"/>
      <c r="D594" s="97"/>
      <c r="E594" s="97"/>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c r="AH594" s="40"/>
      <c r="AI594" s="40"/>
    </row>
    <row r="595" ht="13.5" customHeight="1">
      <c r="A595" s="40"/>
      <c r="B595" s="97"/>
      <c r="C595" s="97"/>
      <c r="D595" s="97"/>
      <c r="E595" s="97"/>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c r="AH595" s="40"/>
      <c r="AI595" s="40"/>
    </row>
    <row r="596" ht="13.5" customHeight="1">
      <c r="A596" s="40"/>
      <c r="B596" s="97"/>
      <c r="C596" s="97"/>
      <c r="D596" s="97"/>
      <c r="E596" s="97"/>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c r="AH596" s="40"/>
      <c r="AI596" s="40"/>
    </row>
    <row r="597" ht="13.5" customHeight="1">
      <c r="A597" s="40"/>
      <c r="B597" s="97"/>
      <c r="C597" s="97"/>
      <c r="D597" s="97"/>
      <c r="E597" s="97"/>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c r="AH597" s="40"/>
      <c r="AI597" s="40"/>
    </row>
    <row r="598" ht="13.5" customHeight="1">
      <c r="A598" s="40"/>
      <c r="B598" s="97"/>
      <c r="C598" s="97"/>
      <c r="D598" s="97"/>
      <c r="E598" s="97"/>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c r="AH598" s="40"/>
      <c r="AI598" s="40"/>
    </row>
    <row r="599" ht="13.5" customHeight="1">
      <c r="A599" s="40"/>
      <c r="B599" s="97"/>
      <c r="C599" s="97"/>
      <c r="D599" s="97"/>
      <c r="E599" s="97"/>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c r="AG599" s="40"/>
      <c r="AH599" s="40"/>
      <c r="AI599" s="40"/>
    </row>
    <row r="600" ht="13.5" customHeight="1">
      <c r="A600" s="40"/>
      <c r="B600" s="97"/>
      <c r="C600" s="97"/>
      <c r="D600" s="97"/>
      <c r="E600" s="97"/>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c r="AG600" s="40"/>
      <c r="AH600" s="40"/>
      <c r="AI600" s="40"/>
    </row>
    <row r="601" ht="13.5" customHeight="1">
      <c r="A601" s="40"/>
      <c r="B601" s="97"/>
      <c r="C601" s="97"/>
      <c r="D601" s="97"/>
      <c r="E601" s="97"/>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c r="AH601" s="40"/>
      <c r="AI601" s="40"/>
    </row>
    <row r="602" ht="13.5" customHeight="1">
      <c r="A602" s="40"/>
      <c r="B602" s="97"/>
      <c r="C602" s="97"/>
      <c r="D602" s="97"/>
      <c r="E602" s="97"/>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c r="AH602" s="40"/>
      <c r="AI602" s="40"/>
    </row>
    <row r="603" ht="13.5" customHeight="1">
      <c r="A603" s="40"/>
      <c r="B603" s="97"/>
      <c r="C603" s="97"/>
      <c r="D603" s="97"/>
      <c r="E603" s="97"/>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c r="AH603" s="40"/>
      <c r="AI603" s="40"/>
    </row>
    <row r="604" ht="13.5" customHeight="1">
      <c r="A604" s="40"/>
      <c r="B604" s="97"/>
      <c r="C604" s="97"/>
      <c r="D604" s="97"/>
      <c r="E604" s="97"/>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c r="AH604" s="40"/>
      <c r="AI604" s="40"/>
    </row>
    <row r="605" ht="13.5" customHeight="1">
      <c r="A605" s="40"/>
      <c r="B605" s="97"/>
      <c r="C605" s="97"/>
      <c r="D605" s="97"/>
      <c r="E605" s="97"/>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c r="AG605" s="40"/>
      <c r="AH605" s="40"/>
      <c r="AI605" s="40"/>
    </row>
    <row r="606" ht="13.5" customHeight="1">
      <c r="A606" s="40"/>
      <c r="B606" s="97"/>
      <c r="C606" s="97"/>
      <c r="D606" s="97"/>
      <c r="E606" s="97"/>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c r="AH606" s="40"/>
      <c r="AI606" s="40"/>
    </row>
    <row r="607" ht="13.5" customHeight="1">
      <c r="A607" s="40"/>
      <c r="B607" s="97"/>
      <c r="C607" s="97"/>
      <c r="D607" s="97"/>
      <c r="E607" s="97"/>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row>
    <row r="608" ht="13.5" customHeight="1">
      <c r="A608" s="40"/>
      <c r="B608" s="97"/>
      <c r="C608" s="97"/>
      <c r="D608" s="97"/>
      <c r="E608" s="97"/>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row>
    <row r="609" ht="13.5" customHeight="1">
      <c r="A609" s="40"/>
      <c r="B609" s="97"/>
      <c r="C609" s="97"/>
      <c r="D609" s="97"/>
      <c r="E609" s="97"/>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row>
    <row r="610" ht="13.5" customHeight="1">
      <c r="A610" s="40"/>
      <c r="B610" s="97"/>
      <c r="C610" s="97"/>
      <c r="D610" s="97"/>
      <c r="E610" s="97"/>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row>
    <row r="611" ht="13.5" customHeight="1">
      <c r="A611" s="40"/>
      <c r="B611" s="97"/>
      <c r="C611" s="97"/>
      <c r="D611" s="97"/>
      <c r="E611" s="97"/>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row>
    <row r="612" ht="13.5" customHeight="1">
      <c r="A612" s="40"/>
      <c r="B612" s="97"/>
      <c r="C612" s="97"/>
      <c r="D612" s="97"/>
      <c r="E612" s="97"/>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row>
    <row r="613" ht="13.5" customHeight="1">
      <c r="A613" s="40"/>
      <c r="B613" s="97"/>
      <c r="C613" s="97"/>
      <c r="D613" s="97"/>
      <c r="E613" s="97"/>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row>
    <row r="614" ht="13.5" customHeight="1">
      <c r="A614" s="40"/>
      <c r="B614" s="97"/>
      <c r="C614" s="97"/>
      <c r="D614" s="97"/>
      <c r="E614" s="97"/>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row>
    <row r="615" ht="13.5" customHeight="1">
      <c r="A615" s="40"/>
      <c r="B615" s="97"/>
      <c r="C615" s="97"/>
      <c r="D615" s="97"/>
      <c r="E615" s="97"/>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row>
    <row r="616" ht="13.5" customHeight="1">
      <c r="A616" s="40"/>
      <c r="B616" s="97"/>
      <c r="C616" s="97"/>
      <c r="D616" s="97"/>
      <c r="E616" s="97"/>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row>
    <row r="617" ht="13.5" customHeight="1">
      <c r="A617" s="40"/>
      <c r="B617" s="97"/>
      <c r="C617" s="97"/>
      <c r="D617" s="97"/>
      <c r="E617" s="97"/>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row>
    <row r="618" ht="13.5" customHeight="1">
      <c r="A618" s="40"/>
      <c r="B618" s="97"/>
      <c r="C618" s="97"/>
      <c r="D618" s="97"/>
      <c r="E618" s="97"/>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row>
    <row r="619" ht="13.5" customHeight="1">
      <c r="A619" s="40"/>
      <c r="B619" s="97"/>
      <c r="C619" s="97"/>
      <c r="D619" s="97"/>
      <c r="E619" s="97"/>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row>
    <row r="620" ht="13.5" customHeight="1">
      <c r="A620" s="40"/>
      <c r="B620" s="97"/>
      <c r="C620" s="97"/>
      <c r="D620" s="97"/>
      <c r="E620" s="97"/>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row>
    <row r="621" ht="13.5" customHeight="1">
      <c r="A621" s="40"/>
      <c r="B621" s="97"/>
      <c r="C621" s="97"/>
      <c r="D621" s="97"/>
      <c r="E621" s="97"/>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row>
    <row r="622" ht="13.5" customHeight="1">
      <c r="A622" s="40"/>
      <c r="B622" s="97"/>
      <c r="C622" s="97"/>
      <c r="D622" s="97"/>
      <c r="E622" s="97"/>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row>
    <row r="623" ht="13.5" customHeight="1">
      <c r="A623" s="40"/>
      <c r="B623" s="97"/>
      <c r="C623" s="97"/>
      <c r="D623" s="97"/>
      <c r="E623" s="97"/>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row>
    <row r="624" ht="13.5" customHeight="1">
      <c r="A624" s="40"/>
      <c r="B624" s="97"/>
      <c r="C624" s="97"/>
      <c r="D624" s="97"/>
      <c r="E624" s="97"/>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row>
    <row r="625" ht="13.5" customHeight="1">
      <c r="A625" s="40"/>
      <c r="B625" s="97"/>
      <c r="C625" s="97"/>
      <c r="D625" s="97"/>
      <c r="E625" s="97"/>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row>
    <row r="626" ht="13.5" customHeight="1">
      <c r="A626" s="40"/>
      <c r="B626" s="97"/>
      <c r="C626" s="97"/>
      <c r="D626" s="97"/>
      <c r="E626" s="97"/>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row>
    <row r="627" ht="13.5" customHeight="1">
      <c r="A627" s="40"/>
      <c r="B627" s="97"/>
      <c r="C627" s="97"/>
      <c r="D627" s="97"/>
      <c r="E627" s="97"/>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row>
    <row r="628" ht="13.5" customHeight="1">
      <c r="A628" s="40"/>
      <c r="B628" s="97"/>
      <c r="C628" s="97"/>
      <c r="D628" s="97"/>
      <c r="E628" s="97"/>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c r="AG628" s="40"/>
      <c r="AH628" s="40"/>
      <c r="AI628" s="40"/>
    </row>
    <row r="629" ht="13.5" customHeight="1">
      <c r="A629" s="40"/>
      <c r="B629" s="97"/>
      <c r="C629" s="97"/>
      <c r="D629" s="97"/>
      <c r="E629" s="97"/>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c r="AG629" s="40"/>
      <c r="AH629" s="40"/>
      <c r="AI629" s="40"/>
    </row>
    <row r="630" ht="13.5" customHeight="1">
      <c r="A630" s="40"/>
      <c r="B630" s="97"/>
      <c r="C630" s="97"/>
      <c r="D630" s="97"/>
      <c r="E630" s="97"/>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c r="AH630" s="40"/>
      <c r="AI630" s="40"/>
    </row>
    <row r="631" ht="13.5" customHeight="1">
      <c r="A631" s="40"/>
      <c r="B631" s="97"/>
      <c r="C631" s="97"/>
      <c r="D631" s="97"/>
      <c r="E631" s="97"/>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row>
    <row r="632" ht="13.5" customHeight="1">
      <c r="A632" s="40"/>
      <c r="B632" s="97"/>
      <c r="C632" s="97"/>
      <c r="D632" s="97"/>
      <c r="E632" s="97"/>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row>
    <row r="633" ht="13.5" customHeight="1">
      <c r="A633" s="40"/>
      <c r="B633" s="97"/>
      <c r="C633" s="97"/>
      <c r="D633" s="97"/>
      <c r="E633" s="97"/>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row>
    <row r="634" ht="13.5" customHeight="1">
      <c r="A634" s="40"/>
      <c r="B634" s="97"/>
      <c r="C634" s="97"/>
      <c r="D634" s="97"/>
      <c r="E634" s="97"/>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row>
    <row r="635" ht="13.5" customHeight="1">
      <c r="A635" s="40"/>
      <c r="B635" s="97"/>
      <c r="C635" s="97"/>
      <c r="D635" s="97"/>
      <c r="E635" s="97"/>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row>
    <row r="636" ht="13.5" customHeight="1">
      <c r="A636" s="40"/>
      <c r="B636" s="97"/>
      <c r="C636" s="97"/>
      <c r="D636" s="97"/>
      <c r="E636" s="97"/>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row>
    <row r="637" ht="13.5" customHeight="1">
      <c r="A637" s="40"/>
      <c r="B637" s="97"/>
      <c r="C637" s="97"/>
      <c r="D637" s="97"/>
      <c r="E637" s="97"/>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row>
    <row r="638" ht="13.5" customHeight="1">
      <c r="A638" s="40"/>
      <c r="B638" s="97"/>
      <c r="C638" s="97"/>
      <c r="D638" s="97"/>
      <c r="E638" s="97"/>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row>
    <row r="639" ht="13.5" customHeight="1">
      <c r="A639" s="40"/>
      <c r="B639" s="97"/>
      <c r="C639" s="97"/>
      <c r="D639" s="97"/>
      <c r="E639" s="97"/>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row>
    <row r="640" ht="13.5" customHeight="1">
      <c r="A640" s="40"/>
      <c r="B640" s="97"/>
      <c r="C640" s="97"/>
      <c r="D640" s="97"/>
      <c r="E640" s="97"/>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row>
    <row r="641" ht="13.5" customHeight="1">
      <c r="A641" s="40"/>
      <c r="B641" s="97"/>
      <c r="C641" s="97"/>
      <c r="D641" s="97"/>
      <c r="E641" s="97"/>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row>
    <row r="642" ht="13.5" customHeight="1">
      <c r="A642" s="40"/>
      <c r="B642" s="97"/>
      <c r="C642" s="97"/>
      <c r="D642" s="97"/>
      <c r="E642" s="97"/>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row>
    <row r="643" ht="13.5" customHeight="1">
      <c r="A643" s="40"/>
      <c r="B643" s="97"/>
      <c r="C643" s="97"/>
      <c r="D643" s="97"/>
      <c r="E643" s="97"/>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row>
    <row r="644" ht="13.5" customHeight="1">
      <c r="A644" s="40"/>
      <c r="B644" s="97"/>
      <c r="C644" s="97"/>
      <c r="D644" s="97"/>
      <c r="E644" s="97"/>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row>
    <row r="645" ht="13.5" customHeight="1">
      <c r="A645" s="40"/>
      <c r="B645" s="97"/>
      <c r="C645" s="97"/>
      <c r="D645" s="97"/>
      <c r="E645" s="97"/>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row>
    <row r="646" ht="13.5" customHeight="1">
      <c r="A646" s="40"/>
      <c r="B646" s="97"/>
      <c r="C646" s="97"/>
      <c r="D646" s="97"/>
      <c r="E646" s="97"/>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row>
    <row r="647" ht="13.5" customHeight="1">
      <c r="A647" s="40"/>
      <c r="B647" s="97"/>
      <c r="C647" s="97"/>
      <c r="D647" s="97"/>
      <c r="E647" s="97"/>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row>
    <row r="648" ht="13.5" customHeight="1">
      <c r="A648" s="40"/>
      <c r="B648" s="97"/>
      <c r="C648" s="97"/>
      <c r="D648" s="97"/>
      <c r="E648" s="97"/>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row>
    <row r="649" ht="13.5" customHeight="1">
      <c r="A649" s="40"/>
      <c r="B649" s="97"/>
      <c r="C649" s="97"/>
      <c r="D649" s="97"/>
      <c r="E649" s="97"/>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row>
    <row r="650" ht="13.5" customHeight="1">
      <c r="A650" s="40"/>
      <c r="B650" s="97"/>
      <c r="C650" s="97"/>
      <c r="D650" s="97"/>
      <c r="E650" s="97"/>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row>
    <row r="651" ht="13.5" customHeight="1">
      <c r="A651" s="40"/>
      <c r="B651" s="97"/>
      <c r="C651" s="97"/>
      <c r="D651" s="97"/>
      <c r="E651" s="97"/>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row>
    <row r="652" ht="13.5" customHeight="1">
      <c r="A652" s="40"/>
      <c r="B652" s="97"/>
      <c r="C652" s="97"/>
      <c r="D652" s="97"/>
      <c r="E652" s="97"/>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row>
    <row r="653" ht="13.5" customHeight="1">
      <c r="A653" s="40"/>
      <c r="B653" s="97"/>
      <c r="C653" s="97"/>
      <c r="D653" s="97"/>
      <c r="E653" s="97"/>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row>
    <row r="654" ht="13.5" customHeight="1">
      <c r="A654" s="40"/>
      <c r="B654" s="97"/>
      <c r="C654" s="97"/>
      <c r="D654" s="97"/>
      <c r="E654" s="97"/>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row>
    <row r="655" ht="13.5" customHeight="1">
      <c r="A655" s="40"/>
      <c r="B655" s="97"/>
      <c r="C655" s="97"/>
      <c r="D655" s="97"/>
      <c r="E655" s="97"/>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c r="AH655" s="40"/>
      <c r="AI655" s="40"/>
    </row>
    <row r="656" ht="13.5" customHeight="1">
      <c r="A656" s="40"/>
      <c r="B656" s="97"/>
      <c r="C656" s="97"/>
      <c r="D656" s="97"/>
      <c r="E656" s="97"/>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c r="AH656" s="40"/>
      <c r="AI656" s="40"/>
    </row>
    <row r="657" ht="13.5" customHeight="1">
      <c r="A657" s="40"/>
      <c r="B657" s="97"/>
      <c r="C657" s="97"/>
      <c r="D657" s="97"/>
      <c r="E657" s="97"/>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c r="AH657" s="40"/>
      <c r="AI657" s="40"/>
    </row>
    <row r="658" ht="13.5" customHeight="1">
      <c r="A658" s="40"/>
      <c r="B658" s="97"/>
      <c r="C658" s="97"/>
      <c r="D658" s="97"/>
      <c r="E658" s="97"/>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c r="AH658" s="40"/>
      <c r="AI658" s="40"/>
    </row>
    <row r="659" ht="13.5" customHeight="1">
      <c r="A659" s="40"/>
      <c r="B659" s="97"/>
      <c r="C659" s="97"/>
      <c r="D659" s="97"/>
      <c r="E659" s="97"/>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row>
    <row r="660" ht="13.5" customHeight="1">
      <c r="A660" s="40"/>
      <c r="B660" s="97"/>
      <c r="C660" s="97"/>
      <c r="D660" s="97"/>
      <c r="E660" s="97"/>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row>
    <row r="661" ht="13.5" customHeight="1">
      <c r="A661" s="40"/>
      <c r="B661" s="97"/>
      <c r="C661" s="97"/>
      <c r="D661" s="97"/>
      <c r="E661" s="97"/>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row>
    <row r="662" ht="13.5" customHeight="1">
      <c r="A662" s="40"/>
      <c r="B662" s="97"/>
      <c r="C662" s="97"/>
      <c r="D662" s="97"/>
      <c r="E662" s="97"/>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row>
    <row r="663" ht="13.5" customHeight="1">
      <c r="A663" s="40"/>
      <c r="B663" s="97"/>
      <c r="C663" s="97"/>
      <c r="D663" s="97"/>
      <c r="E663" s="97"/>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row>
    <row r="664" ht="13.5" customHeight="1">
      <c r="A664" s="40"/>
      <c r="B664" s="97"/>
      <c r="C664" s="97"/>
      <c r="D664" s="97"/>
      <c r="E664" s="97"/>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row>
    <row r="665" ht="13.5" customHeight="1">
      <c r="A665" s="40"/>
      <c r="B665" s="97"/>
      <c r="C665" s="97"/>
      <c r="D665" s="97"/>
      <c r="E665" s="97"/>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row>
    <row r="666" ht="13.5" customHeight="1">
      <c r="A666" s="40"/>
      <c r="B666" s="97"/>
      <c r="C666" s="97"/>
      <c r="D666" s="97"/>
      <c r="E666" s="97"/>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row>
    <row r="667" ht="13.5" customHeight="1">
      <c r="A667" s="40"/>
      <c r="B667" s="97"/>
      <c r="C667" s="97"/>
      <c r="D667" s="97"/>
      <c r="E667" s="97"/>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row>
    <row r="668" ht="13.5" customHeight="1">
      <c r="A668" s="40"/>
      <c r="B668" s="97"/>
      <c r="C668" s="97"/>
      <c r="D668" s="97"/>
      <c r="E668" s="97"/>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row>
    <row r="669" ht="13.5" customHeight="1">
      <c r="A669" s="40"/>
      <c r="B669" s="97"/>
      <c r="C669" s="97"/>
      <c r="D669" s="97"/>
      <c r="E669" s="97"/>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row>
    <row r="670" ht="13.5" customHeight="1">
      <c r="A670" s="40"/>
      <c r="B670" s="97"/>
      <c r="C670" s="97"/>
      <c r="D670" s="97"/>
      <c r="E670" s="97"/>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row>
    <row r="671" ht="13.5" customHeight="1">
      <c r="A671" s="40"/>
      <c r="B671" s="97"/>
      <c r="C671" s="97"/>
      <c r="D671" s="97"/>
      <c r="E671" s="97"/>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row>
    <row r="672" ht="13.5" customHeight="1">
      <c r="A672" s="40"/>
      <c r="B672" s="97"/>
      <c r="C672" s="97"/>
      <c r="D672" s="97"/>
      <c r="E672" s="97"/>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row>
    <row r="673" ht="13.5" customHeight="1">
      <c r="A673" s="40"/>
      <c r="B673" s="97"/>
      <c r="C673" s="97"/>
      <c r="D673" s="97"/>
      <c r="E673" s="97"/>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row>
    <row r="674" ht="13.5" customHeight="1">
      <c r="A674" s="40"/>
      <c r="B674" s="97"/>
      <c r="C674" s="97"/>
      <c r="D674" s="97"/>
      <c r="E674" s="97"/>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row>
    <row r="675" ht="13.5" customHeight="1">
      <c r="A675" s="40"/>
      <c r="B675" s="97"/>
      <c r="C675" s="97"/>
      <c r="D675" s="97"/>
      <c r="E675" s="97"/>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c r="AH675" s="40"/>
      <c r="AI675" s="40"/>
    </row>
    <row r="676" ht="13.5" customHeight="1">
      <c r="A676" s="40"/>
      <c r="B676" s="97"/>
      <c r="C676" s="97"/>
      <c r="D676" s="97"/>
      <c r="E676" s="97"/>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row>
    <row r="677" ht="13.5" customHeight="1">
      <c r="A677" s="40"/>
      <c r="B677" s="97"/>
      <c r="C677" s="97"/>
      <c r="D677" s="97"/>
      <c r="E677" s="97"/>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c r="AH677" s="40"/>
      <c r="AI677" s="40"/>
    </row>
    <row r="678" ht="13.5" customHeight="1">
      <c r="A678" s="40"/>
      <c r="B678" s="97"/>
      <c r="C678" s="97"/>
      <c r="D678" s="97"/>
      <c r="E678" s="97"/>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c r="AH678" s="40"/>
      <c r="AI678" s="40"/>
    </row>
    <row r="679" ht="13.5" customHeight="1">
      <c r="A679" s="40"/>
      <c r="B679" s="97"/>
      <c r="C679" s="97"/>
      <c r="D679" s="97"/>
      <c r="E679" s="97"/>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c r="AH679" s="40"/>
      <c r="AI679" s="40"/>
    </row>
    <row r="680" ht="13.5" customHeight="1">
      <c r="A680" s="40"/>
      <c r="B680" s="97"/>
      <c r="C680" s="97"/>
      <c r="D680" s="97"/>
      <c r="E680" s="97"/>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c r="AH680" s="40"/>
      <c r="AI680" s="40"/>
    </row>
    <row r="681" ht="13.5" customHeight="1">
      <c r="A681" s="40"/>
      <c r="B681" s="97"/>
      <c r="C681" s="97"/>
      <c r="D681" s="97"/>
      <c r="E681" s="97"/>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c r="AH681" s="40"/>
      <c r="AI681" s="40"/>
    </row>
    <row r="682" ht="13.5" customHeight="1">
      <c r="A682" s="40"/>
      <c r="B682" s="97"/>
      <c r="C682" s="97"/>
      <c r="D682" s="97"/>
      <c r="E682" s="97"/>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c r="AH682" s="40"/>
      <c r="AI682" s="40"/>
    </row>
    <row r="683" ht="13.5" customHeight="1">
      <c r="A683" s="40"/>
      <c r="B683" s="97"/>
      <c r="C683" s="97"/>
      <c r="D683" s="97"/>
      <c r="E683" s="97"/>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c r="AH683" s="40"/>
      <c r="AI683" s="40"/>
    </row>
    <row r="684" ht="13.5" customHeight="1">
      <c r="A684" s="40"/>
      <c r="B684" s="97"/>
      <c r="C684" s="97"/>
      <c r="D684" s="97"/>
      <c r="E684" s="97"/>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c r="AH684" s="40"/>
      <c r="AI684" s="40"/>
    </row>
    <row r="685" ht="13.5" customHeight="1">
      <c r="A685" s="40"/>
      <c r="B685" s="97"/>
      <c r="C685" s="97"/>
      <c r="D685" s="97"/>
      <c r="E685" s="97"/>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c r="AH685" s="40"/>
      <c r="AI685" s="40"/>
    </row>
    <row r="686" ht="13.5" customHeight="1">
      <c r="A686" s="40"/>
      <c r="B686" s="97"/>
      <c r="C686" s="97"/>
      <c r="D686" s="97"/>
      <c r="E686" s="97"/>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row>
    <row r="687" ht="13.5" customHeight="1">
      <c r="A687" s="40"/>
      <c r="B687" s="97"/>
      <c r="C687" s="97"/>
      <c r="D687" s="97"/>
      <c r="E687" s="97"/>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c r="AH687" s="40"/>
      <c r="AI687" s="40"/>
    </row>
    <row r="688" ht="13.5" customHeight="1">
      <c r="A688" s="40"/>
      <c r="B688" s="97"/>
      <c r="C688" s="97"/>
      <c r="D688" s="97"/>
      <c r="E688" s="97"/>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c r="AG688" s="40"/>
      <c r="AH688" s="40"/>
      <c r="AI688" s="40"/>
    </row>
    <row r="689" ht="13.5" customHeight="1">
      <c r="A689" s="40"/>
      <c r="B689" s="97"/>
      <c r="C689" s="97"/>
      <c r="D689" s="97"/>
      <c r="E689" s="97"/>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c r="AH689" s="40"/>
      <c r="AI689" s="40"/>
    </row>
    <row r="690" ht="13.5" customHeight="1">
      <c r="A690" s="40"/>
      <c r="B690" s="97"/>
      <c r="C690" s="97"/>
      <c r="D690" s="97"/>
      <c r="E690" s="97"/>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c r="AH690" s="40"/>
      <c r="AI690" s="40"/>
    </row>
    <row r="691" ht="13.5" customHeight="1">
      <c r="A691" s="40"/>
      <c r="B691" s="97"/>
      <c r="C691" s="97"/>
      <c r="D691" s="97"/>
      <c r="E691" s="97"/>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c r="AH691" s="40"/>
      <c r="AI691" s="40"/>
    </row>
    <row r="692" ht="13.5" customHeight="1">
      <c r="A692" s="40"/>
      <c r="B692" s="97"/>
      <c r="C692" s="97"/>
      <c r="D692" s="97"/>
      <c r="E692" s="97"/>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c r="AH692" s="40"/>
      <c r="AI692" s="40"/>
    </row>
    <row r="693" ht="13.5" customHeight="1">
      <c r="A693" s="40"/>
      <c r="B693" s="97"/>
      <c r="C693" s="97"/>
      <c r="D693" s="97"/>
      <c r="E693" s="97"/>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c r="AH693" s="40"/>
      <c r="AI693" s="40"/>
    </row>
    <row r="694" ht="13.5" customHeight="1">
      <c r="A694" s="40"/>
      <c r="B694" s="97"/>
      <c r="C694" s="97"/>
      <c r="D694" s="97"/>
      <c r="E694" s="97"/>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c r="AH694" s="40"/>
      <c r="AI694" s="40"/>
    </row>
    <row r="695" ht="13.5" customHeight="1">
      <c r="A695" s="40"/>
      <c r="B695" s="97"/>
      <c r="C695" s="97"/>
      <c r="D695" s="97"/>
      <c r="E695" s="97"/>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c r="AH695" s="40"/>
      <c r="AI695" s="40"/>
    </row>
    <row r="696" ht="13.5" customHeight="1">
      <c r="A696" s="40"/>
      <c r="B696" s="97"/>
      <c r="C696" s="97"/>
      <c r="D696" s="97"/>
      <c r="E696" s="97"/>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c r="AH696" s="40"/>
      <c r="AI696" s="40"/>
    </row>
    <row r="697" ht="13.5" customHeight="1">
      <c r="A697" s="40"/>
      <c r="B697" s="97"/>
      <c r="C697" s="97"/>
      <c r="D697" s="97"/>
      <c r="E697" s="97"/>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c r="AH697" s="40"/>
      <c r="AI697" s="40"/>
    </row>
    <row r="698" ht="13.5" customHeight="1">
      <c r="A698" s="40"/>
      <c r="B698" s="97"/>
      <c r="C698" s="97"/>
      <c r="D698" s="97"/>
      <c r="E698" s="97"/>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c r="AH698" s="40"/>
      <c r="AI698" s="40"/>
    </row>
    <row r="699" ht="13.5" customHeight="1">
      <c r="A699" s="40"/>
      <c r="B699" s="97"/>
      <c r="C699" s="97"/>
      <c r="D699" s="97"/>
      <c r="E699" s="97"/>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c r="AH699" s="40"/>
      <c r="AI699" s="40"/>
    </row>
    <row r="700" ht="13.5" customHeight="1">
      <c r="A700" s="40"/>
      <c r="B700" s="97"/>
      <c r="C700" s="97"/>
      <c r="D700" s="97"/>
      <c r="E700" s="97"/>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c r="AH700" s="40"/>
      <c r="AI700" s="40"/>
    </row>
    <row r="701" ht="13.5" customHeight="1">
      <c r="A701" s="40"/>
      <c r="B701" s="97"/>
      <c r="C701" s="97"/>
      <c r="D701" s="97"/>
      <c r="E701" s="97"/>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c r="AH701" s="40"/>
      <c r="AI701" s="40"/>
    </row>
    <row r="702" ht="13.5" customHeight="1">
      <c r="A702" s="40"/>
      <c r="B702" s="97"/>
      <c r="C702" s="97"/>
      <c r="D702" s="97"/>
      <c r="E702" s="97"/>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c r="AH702" s="40"/>
      <c r="AI702" s="40"/>
    </row>
    <row r="703" ht="13.5" customHeight="1">
      <c r="A703" s="40"/>
      <c r="B703" s="97"/>
      <c r="C703" s="97"/>
      <c r="D703" s="97"/>
      <c r="E703" s="97"/>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c r="AH703" s="40"/>
      <c r="AI703" s="40"/>
    </row>
    <row r="704" ht="13.5" customHeight="1">
      <c r="A704" s="40"/>
      <c r="B704" s="97"/>
      <c r="C704" s="97"/>
      <c r="D704" s="97"/>
      <c r="E704" s="97"/>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c r="AH704" s="40"/>
      <c r="AI704" s="40"/>
    </row>
    <row r="705" ht="13.5" customHeight="1">
      <c r="A705" s="40"/>
      <c r="B705" s="97"/>
      <c r="C705" s="97"/>
      <c r="D705" s="97"/>
      <c r="E705" s="97"/>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c r="AH705" s="40"/>
      <c r="AI705" s="40"/>
    </row>
    <row r="706" ht="13.5" customHeight="1">
      <c r="A706" s="40"/>
      <c r="B706" s="97"/>
      <c r="C706" s="97"/>
      <c r="D706" s="97"/>
      <c r="E706" s="97"/>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c r="AG706" s="40"/>
      <c r="AH706" s="40"/>
      <c r="AI706" s="40"/>
    </row>
    <row r="707" ht="13.5" customHeight="1">
      <c r="A707" s="40"/>
      <c r="B707" s="97"/>
      <c r="C707" s="97"/>
      <c r="D707" s="97"/>
      <c r="E707" s="97"/>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c r="AH707" s="40"/>
      <c r="AI707" s="40"/>
    </row>
    <row r="708" ht="13.5" customHeight="1">
      <c r="A708" s="40"/>
      <c r="B708" s="97"/>
      <c r="C708" s="97"/>
      <c r="D708" s="97"/>
      <c r="E708" s="97"/>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c r="AG708" s="40"/>
      <c r="AH708" s="40"/>
      <c r="AI708" s="40"/>
    </row>
    <row r="709" ht="13.5" customHeight="1">
      <c r="A709" s="40"/>
      <c r="B709" s="97"/>
      <c r="C709" s="97"/>
      <c r="D709" s="97"/>
      <c r="E709" s="97"/>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c r="AH709" s="40"/>
      <c r="AI709" s="40"/>
    </row>
    <row r="710" ht="13.5" customHeight="1">
      <c r="A710" s="40"/>
      <c r="B710" s="97"/>
      <c r="C710" s="97"/>
      <c r="D710" s="97"/>
      <c r="E710" s="97"/>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c r="AH710" s="40"/>
      <c r="AI710" s="40"/>
    </row>
    <row r="711" ht="13.5" customHeight="1">
      <c r="A711" s="40"/>
      <c r="B711" s="97"/>
      <c r="C711" s="97"/>
      <c r="D711" s="97"/>
      <c r="E711" s="97"/>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c r="AH711" s="40"/>
      <c r="AI711" s="40"/>
    </row>
    <row r="712" ht="13.5" customHeight="1">
      <c r="A712" s="40"/>
      <c r="B712" s="97"/>
      <c r="C712" s="97"/>
      <c r="D712" s="97"/>
      <c r="E712" s="97"/>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c r="AH712" s="40"/>
      <c r="AI712" s="40"/>
    </row>
    <row r="713" ht="13.5" customHeight="1">
      <c r="A713" s="40"/>
      <c r="B713" s="97"/>
      <c r="C713" s="97"/>
      <c r="D713" s="97"/>
      <c r="E713" s="97"/>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c r="AH713" s="40"/>
      <c r="AI713" s="40"/>
    </row>
    <row r="714" ht="13.5" customHeight="1">
      <c r="A714" s="40"/>
      <c r="B714" s="97"/>
      <c r="C714" s="97"/>
      <c r="D714" s="97"/>
      <c r="E714" s="97"/>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c r="AH714" s="40"/>
      <c r="AI714" s="40"/>
    </row>
    <row r="715" ht="13.5" customHeight="1">
      <c r="A715" s="40"/>
      <c r="B715" s="97"/>
      <c r="C715" s="97"/>
      <c r="D715" s="97"/>
      <c r="E715" s="97"/>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c r="AH715" s="40"/>
      <c r="AI715" s="40"/>
    </row>
    <row r="716" ht="13.5" customHeight="1">
      <c r="A716" s="40"/>
      <c r="B716" s="97"/>
      <c r="C716" s="97"/>
      <c r="D716" s="97"/>
      <c r="E716" s="97"/>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c r="AH716" s="40"/>
      <c r="AI716" s="40"/>
    </row>
    <row r="717" ht="13.5" customHeight="1">
      <c r="A717" s="40"/>
      <c r="B717" s="97"/>
      <c r="C717" s="97"/>
      <c r="D717" s="97"/>
      <c r="E717" s="97"/>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c r="AG717" s="40"/>
      <c r="AH717" s="40"/>
      <c r="AI717" s="40"/>
    </row>
    <row r="718" ht="13.5" customHeight="1">
      <c r="A718" s="40"/>
      <c r="B718" s="97"/>
      <c r="C718" s="97"/>
      <c r="D718" s="97"/>
      <c r="E718" s="97"/>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c r="AG718" s="40"/>
      <c r="AH718" s="40"/>
      <c r="AI718" s="40"/>
    </row>
    <row r="719" ht="13.5" customHeight="1">
      <c r="A719" s="40"/>
      <c r="B719" s="97"/>
      <c r="C719" s="97"/>
      <c r="D719" s="97"/>
      <c r="E719" s="97"/>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c r="AG719" s="40"/>
      <c r="AH719" s="40"/>
      <c r="AI719" s="40"/>
    </row>
    <row r="720" ht="13.5" customHeight="1">
      <c r="A720" s="40"/>
      <c r="B720" s="97"/>
      <c r="C720" s="97"/>
      <c r="D720" s="97"/>
      <c r="E720" s="97"/>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c r="AG720" s="40"/>
      <c r="AH720" s="40"/>
      <c r="AI720" s="40"/>
    </row>
    <row r="721" ht="13.5" customHeight="1">
      <c r="A721" s="40"/>
      <c r="B721" s="97"/>
      <c r="C721" s="97"/>
      <c r="D721" s="97"/>
      <c r="E721" s="97"/>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c r="AH721" s="40"/>
      <c r="AI721" s="40"/>
    </row>
    <row r="722" ht="13.5" customHeight="1">
      <c r="A722" s="40"/>
      <c r="B722" s="97"/>
      <c r="C722" s="97"/>
      <c r="D722" s="97"/>
      <c r="E722" s="97"/>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c r="AG722" s="40"/>
      <c r="AH722" s="40"/>
      <c r="AI722" s="40"/>
    </row>
    <row r="723" ht="13.5" customHeight="1">
      <c r="A723" s="40"/>
      <c r="B723" s="97"/>
      <c r="C723" s="97"/>
      <c r="D723" s="97"/>
      <c r="E723" s="97"/>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c r="AH723" s="40"/>
      <c r="AI723" s="40"/>
    </row>
    <row r="724" ht="13.5" customHeight="1">
      <c r="A724" s="40"/>
      <c r="B724" s="97"/>
      <c r="C724" s="97"/>
      <c r="D724" s="97"/>
      <c r="E724" s="97"/>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c r="AG724" s="40"/>
      <c r="AH724" s="40"/>
      <c r="AI724" s="40"/>
    </row>
    <row r="725" ht="13.5" customHeight="1">
      <c r="A725" s="40"/>
      <c r="B725" s="97"/>
      <c r="C725" s="97"/>
      <c r="D725" s="97"/>
      <c r="E725" s="97"/>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c r="AG725" s="40"/>
      <c r="AH725" s="40"/>
      <c r="AI725" s="40"/>
    </row>
    <row r="726" ht="13.5" customHeight="1">
      <c r="A726" s="40"/>
      <c r="B726" s="97"/>
      <c r="C726" s="97"/>
      <c r="D726" s="97"/>
      <c r="E726" s="97"/>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c r="AG726" s="40"/>
      <c r="AH726" s="40"/>
      <c r="AI726" s="40"/>
    </row>
    <row r="727" ht="13.5" customHeight="1">
      <c r="A727" s="40"/>
      <c r="B727" s="97"/>
      <c r="C727" s="97"/>
      <c r="D727" s="97"/>
      <c r="E727" s="97"/>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c r="AG727" s="40"/>
      <c r="AH727" s="40"/>
      <c r="AI727" s="40"/>
    </row>
    <row r="728" ht="13.5" customHeight="1">
      <c r="A728" s="40"/>
      <c r="B728" s="97"/>
      <c r="C728" s="97"/>
      <c r="D728" s="97"/>
      <c r="E728" s="97"/>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c r="AG728" s="40"/>
      <c r="AH728" s="40"/>
      <c r="AI728" s="40"/>
    </row>
    <row r="729" ht="13.5" customHeight="1">
      <c r="A729" s="40"/>
      <c r="B729" s="97"/>
      <c r="C729" s="97"/>
      <c r="D729" s="97"/>
      <c r="E729" s="97"/>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c r="AG729" s="40"/>
      <c r="AH729" s="40"/>
      <c r="AI729" s="40"/>
    </row>
    <row r="730" ht="13.5" customHeight="1">
      <c r="A730" s="40"/>
      <c r="B730" s="97"/>
      <c r="C730" s="97"/>
      <c r="D730" s="97"/>
      <c r="E730" s="97"/>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c r="AH730" s="40"/>
      <c r="AI730" s="40"/>
    </row>
    <row r="731" ht="13.5" customHeight="1">
      <c r="A731" s="40"/>
      <c r="B731" s="97"/>
      <c r="C731" s="97"/>
      <c r="D731" s="97"/>
      <c r="E731" s="97"/>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c r="AG731" s="40"/>
      <c r="AH731" s="40"/>
      <c r="AI731" s="40"/>
    </row>
    <row r="732" ht="13.5" customHeight="1">
      <c r="A732" s="40"/>
      <c r="B732" s="97"/>
      <c r="C732" s="97"/>
      <c r="D732" s="97"/>
      <c r="E732" s="97"/>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c r="AH732" s="40"/>
      <c r="AI732" s="40"/>
    </row>
    <row r="733" ht="13.5" customHeight="1">
      <c r="A733" s="40"/>
      <c r="B733" s="97"/>
      <c r="C733" s="97"/>
      <c r="D733" s="97"/>
      <c r="E733" s="97"/>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c r="AG733" s="40"/>
      <c r="AH733" s="40"/>
      <c r="AI733" s="40"/>
    </row>
    <row r="734" ht="13.5" customHeight="1">
      <c r="A734" s="40"/>
      <c r="B734" s="97"/>
      <c r="C734" s="97"/>
      <c r="D734" s="97"/>
      <c r="E734" s="97"/>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c r="AG734" s="40"/>
      <c r="AH734" s="40"/>
      <c r="AI734" s="40"/>
    </row>
    <row r="735" ht="13.5" customHeight="1">
      <c r="A735" s="40"/>
      <c r="B735" s="97"/>
      <c r="C735" s="97"/>
      <c r="D735" s="97"/>
      <c r="E735" s="97"/>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c r="AH735" s="40"/>
      <c r="AI735" s="40"/>
    </row>
    <row r="736" ht="13.5" customHeight="1">
      <c r="A736" s="40"/>
      <c r="B736" s="97"/>
      <c r="C736" s="97"/>
      <c r="D736" s="97"/>
      <c r="E736" s="97"/>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c r="AG736" s="40"/>
      <c r="AH736" s="40"/>
      <c r="AI736" s="40"/>
    </row>
    <row r="737" ht="13.5" customHeight="1">
      <c r="A737" s="40"/>
      <c r="B737" s="97"/>
      <c r="C737" s="97"/>
      <c r="D737" s="97"/>
      <c r="E737" s="97"/>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c r="AH737" s="40"/>
      <c r="AI737" s="40"/>
    </row>
    <row r="738" ht="13.5" customHeight="1">
      <c r="A738" s="40"/>
      <c r="B738" s="97"/>
      <c r="C738" s="97"/>
      <c r="D738" s="97"/>
      <c r="E738" s="97"/>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c r="AG738" s="40"/>
      <c r="AH738" s="40"/>
      <c r="AI738" s="40"/>
    </row>
    <row r="739" ht="13.5" customHeight="1">
      <c r="A739" s="40"/>
      <c r="B739" s="97"/>
      <c r="C739" s="97"/>
      <c r="D739" s="97"/>
      <c r="E739" s="97"/>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c r="AH739" s="40"/>
      <c r="AI739" s="40"/>
    </row>
    <row r="740" ht="13.5" customHeight="1">
      <c r="A740" s="40"/>
      <c r="B740" s="97"/>
      <c r="C740" s="97"/>
      <c r="D740" s="97"/>
      <c r="E740" s="97"/>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c r="AH740" s="40"/>
      <c r="AI740" s="40"/>
    </row>
    <row r="741" ht="13.5" customHeight="1">
      <c r="A741" s="40"/>
      <c r="B741" s="97"/>
      <c r="C741" s="97"/>
      <c r="D741" s="97"/>
      <c r="E741" s="97"/>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c r="AH741" s="40"/>
      <c r="AI741" s="40"/>
    </row>
    <row r="742" ht="13.5" customHeight="1">
      <c r="A742" s="40"/>
      <c r="B742" s="97"/>
      <c r="C742" s="97"/>
      <c r="D742" s="97"/>
      <c r="E742" s="97"/>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c r="AH742" s="40"/>
      <c r="AI742" s="40"/>
    </row>
    <row r="743" ht="13.5" customHeight="1">
      <c r="A743" s="40"/>
      <c r="B743" s="97"/>
      <c r="C743" s="97"/>
      <c r="D743" s="97"/>
      <c r="E743" s="97"/>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c r="AH743" s="40"/>
      <c r="AI743" s="40"/>
    </row>
    <row r="744" ht="13.5" customHeight="1">
      <c r="A744" s="40"/>
      <c r="B744" s="97"/>
      <c r="C744" s="97"/>
      <c r="D744" s="97"/>
      <c r="E744" s="97"/>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c r="AH744" s="40"/>
      <c r="AI744" s="40"/>
    </row>
    <row r="745" ht="13.5" customHeight="1">
      <c r="A745" s="40"/>
      <c r="B745" s="97"/>
      <c r="C745" s="97"/>
      <c r="D745" s="97"/>
      <c r="E745" s="97"/>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c r="AH745" s="40"/>
      <c r="AI745" s="40"/>
    </row>
    <row r="746" ht="13.5" customHeight="1">
      <c r="A746" s="40"/>
      <c r="B746" s="97"/>
      <c r="C746" s="97"/>
      <c r="D746" s="97"/>
      <c r="E746" s="97"/>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c r="AH746" s="40"/>
      <c r="AI746" s="40"/>
    </row>
    <row r="747" ht="13.5" customHeight="1">
      <c r="A747" s="40"/>
      <c r="B747" s="97"/>
      <c r="C747" s="97"/>
      <c r="D747" s="97"/>
      <c r="E747" s="97"/>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AH747" s="40"/>
      <c r="AI747" s="40"/>
    </row>
    <row r="748" ht="13.5" customHeight="1">
      <c r="A748" s="40"/>
      <c r="B748" s="97"/>
      <c r="C748" s="97"/>
      <c r="D748" s="97"/>
      <c r="E748" s="97"/>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c r="AH748" s="40"/>
      <c r="AI748" s="40"/>
    </row>
    <row r="749" ht="13.5" customHeight="1">
      <c r="A749" s="40"/>
      <c r="B749" s="97"/>
      <c r="C749" s="97"/>
      <c r="D749" s="97"/>
      <c r="E749" s="97"/>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c r="AH749" s="40"/>
      <c r="AI749" s="40"/>
    </row>
    <row r="750" ht="13.5" customHeight="1">
      <c r="A750" s="40"/>
      <c r="B750" s="97"/>
      <c r="C750" s="97"/>
      <c r="D750" s="97"/>
      <c r="E750" s="97"/>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c r="AG750" s="40"/>
      <c r="AH750" s="40"/>
      <c r="AI750" s="40"/>
    </row>
    <row r="751" ht="13.5" customHeight="1">
      <c r="A751" s="40"/>
      <c r="B751" s="97"/>
      <c r="C751" s="97"/>
      <c r="D751" s="97"/>
      <c r="E751" s="97"/>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c r="AG751" s="40"/>
      <c r="AH751" s="40"/>
      <c r="AI751" s="40"/>
    </row>
    <row r="752" ht="13.5" customHeight="1">
      <c r="A752" s="40"/>
      <c r="B752" s="97"/>
      <c r="C752" s="97"/>
      <c r="D752" s="97"/>
      <c r="E752" s="97"/>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c r="AG752" s="40"/>
      <c r="AH752" s="40"/>
      <c r="AI752" s="40"/>
    </row>
    <row r="753" ht="13.5" customHeight="1">
      <c r="A753" s="40"/>
      <c r="B753" s="97"/>
      <c r="C753" s="97"/>
      <c r="D753" s="97"/>
      <c r="E753" s="97"/>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AH753" s="40"/>
      <c r="AI753" s="40"/>
    </row>
    <row r="754" ht="13.5" customHeight="1">
      <c r="A754" s="40"/>
      <c r="B754" s="97"/>
      <c r="C754" s="97"/>
      <c r="D754" s="97"/>
      <c r="E754" s="97"/>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c r="AG754" s="40"/>
      <c r="AH754" s="40"/>
      <c r="AI754" s="40"/>
    </row>
    <row r="755" ht="13.5" customHeight="1">
      <c r="A755" s="40"/>
      <c r="B755" s="97"/>
      <c r="C755" s="97"/>
      <c r="D755" s="97"/>
      <c r="E755" s="97"/>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c r="AG755" s="40"/>
      <c r="AH755" s="40"/>
      <c r="AI755" s="40"/>
    </row>
    <row r="756" ht="13.5" customHeight="1">
      <c r="A756" s="40"/>
      <c r="B756" s="97"/>
      <c r="C756" s="97"/>
      <c r="D756" s="97"/>
      <c r="E756" s="97"/>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c r="AH756" s="40"/>
      <c r="AI756" s="40"/>
    </row>
    <row r="757" ht="13.5" customHeight="1">
      <c r="A757" s="40"/>
      <c r="B757" s="97"/>
      <c r="C757" s="97"/>
      <c r="D757" s="97"/>
      <c r="E757" s="97"/>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c r="AH757" s="40"/>
      <c r="AI757" s="40"/>
    </row>
    <row r="758" ht="13.5" customHeight="1">
      <c r="A758" s="40"/>
      <c r="B758" s="97"/>
      <c r="C758" s="97"/>
      <c r="D758" s="97"/>
      <c r="E758" s="97"/>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c r="AG758" s="40"/>
      <c r="AH758" s="40"/>
      <c r="AI758" s="40"/>
    </row>
    <row r="759" ht="13.5" customHeight="1">
      <c r="A759" s="40"/>
      <c r="B759" s="97"/>
      <c r="C759" s="97"/>
      <c r="D759" s="97"/>
      <c r="E759" s="97"/>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c r="AG759" s="40"/>
      <c r="AH759" s="40"/>
      <c r="AI759" s="40"/>
    </row>
    <row r="760" ht="13.5" customHeight="1">
      <c r="A760" s="40"/>
      <c r="B760" s="97"/>
      <c r="C760" s="97"/>
      <c r="D760" s="97"/>
      <c r="E760" s="97"/>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c r="AG760" s="40"/>
      <c r="AH760" s="40"/>
      <c r="AI760" s="40"/>
    </row>
    <row r="761" ht="13.5" customHeight="1">
      <c r="A761" s="40"/>
      <c r="B761" s="97"/>
      <c r="C761" s="97"/>
      <c r="D761" s="97"/>
      <c r="E761" s="97"/>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c r="AG761" s="40"/>
      <c r="AH761" s="40"/>
      <c r="AI761" s="40"/>
    </row>
    <row r="762" ht="13.5" customHeight="1">
      <c r="A762" s="40"/>
      <c r="B762" s="97"/>
      <c r="C762" s="97"/>
      <c r="D762" s="97"/>
      <c r="E762" s="97"/>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c r="AH762" s="40"/>
      <c r="AI762" s="40"/>
    </row>
    <row r="763" ht="13.5" customHeight="1">
      <c r="A763" s="40"/>
      <c r="B763" s="97"/>
      <c r="C763" s="97"/>
      <c r="D763" s="97"/>
      <c r="E763" s="97"/>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c r="AH763" s="40"/>
      <c r="AI763" s="40"/>
    </row>
    <row r="764" ht="13.5" customHeight="1">
      <c r="A764" s="40"/>
      <c r="B764" s="97"/>
      <c r="C764" s="97"/>
      <c r="D764" s="97"/>
      <c r="E764" s="97"/>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c r="AG764" s="40"/>
      <c r="AH764" s="40"/>
      <c r="AI764" s="40"/>
    </row>
    <row r="765" ht="13.5" customHeight="1">
      <c r="A765" s="40"/>
      <c r="B765" s="97"/>
      <c r="C765" s="97"/>
      <c r="D765" s="97"/>
      <c r="E765" s="97"/>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c r="AG765" s="40"/>
      <c r="AH765" s="40"/>
      <c r="AI765" s="40"/>
    </row>
    <row r="766" ht="13.5" customHeight="1">
      <c r="A766" s="40"/>
      <c r="B766" s="97"/>
      <c r="C766" s="97"/>
      <c r="D766" s="97"/>
      <c r="E766" s="97"/>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c r="AG766" s="40"/>
      <c r="AH766" s="40"/>
      <c r="AI766" s="40"/>
    </row>
    <row r="767" ht="13.5" customHeight="1">
      <c r="A767" s="40"/>
      <c r="B767" s="97"/>
      <c r="C767" s="97"/>
      <c r="D767" s="97"/>
      <c r="E767" s="97"/>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c r="AG767" s="40"/>
      <c r="AH767" s="40"/>
      <c r="AI767" s="40"/>
    </row>
    <row r="768" ht="13.5" customHeight="1">
      <c r="A768" s="40"/>
      <c r="B768" s="97"/>
      <c r="C768" s="97"/>
      <c r="D768" s="97"/>
      <c r="E768" s="97"/>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c r="AH768" s="40"/>
      <c r="AI768" s="40"/>
    </row>
    <row r="769" ht="13.5" customHeight="1">
      <c r="A769" s="40"/>
      <c r="B769" s="97"/>
      <c r="C769" s="97"/>
      <c r="D769" s="97"/>
      <c r="E769" s="97"/>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c r="AH769" s="40"/>
      <c r="AI769" s="40"/>
    </row>
    <row r="770" ht="13.5" customHeight="1">
      <c r="A770" s="40"/>
      <c r="B770" s="97"/>
      <c r="C770" s="97"/>
      <c r="D770" s="97"/>
      <c r="E770" s="97"/>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c r="AH770" s="40"/>
      <c r="AI770" s="40"/>
    </row>
    <row r="771" ht="13.5" customHeight="1">
      <c r="A771" s="40"/>
      <c r="B771" s="97"/>
      <c r="C771" s="97"/>
      <c r="D771" s="97"/>
      <c r="E771" s="97"/>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c r="AH771" s="40"/>
      <c r="AI771" s="40"/>
    </row>
    <row r="772" ht="13.5" customHeight="1">
      <c r="A772" s="40"/>
      <c r="B772" s="97"/>
      <c r="C772" s="97"/>
      <c r="D772" s="97"/>
      <c r="E772" s="97"/>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c r="AH772" s="40"/>
      <c r="AI772" s="40"/>
    </row>
    <row r="773" ht="13.5" customHeight="1">
      <c r="A773" s="40"/>
      <c r="B773" s="97"/>
      <c r="C773" s="97"/>
      <c r="D773" s="97"/>
      <c r="E773" s="97"/>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c r="AH773" s="40"/>
      <c r="AI773" s="40"/>
    </row>
    <row r="774" ht="13.5" customHeight="1">
      <c r="A774" s="40"/>
      <c r="B774" s="97"/>
      <c r="C774" s="97"/>
      <c r="D774" s="97"/>
      <c r="E774" s="97"/>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c r="AH774" s="40"/>
      <c r="AI774" s="40"/>
    </row>
    <row r="775" ht="13.5" customHeight="1">
      <c r="A775" s="40"/>
      <c r="B775" s="97"/>
      <c r="C775" s="97"/>
      <c r="D775" s="97"/>
      <c r="E775" s="97"/>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c r="AH775" s="40"/>
      <c r="AI775" s="40"/>
    </row>
    <row r="776" ht="13.5" customHeight="1">
      <c r="A776" s="40"/>
      <c r="B776" s="97"/>
      <c r="C776" s="97"/>
      <c r="D776" s="97"/>
      <c r="E776" s="97"/>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c r="AH776" s="40"/>
      <c r="AI776" s="40"/>
    </row>
    <row r="777" ht="13.5" customHeight="1">
      <c r="A777" s="40"/>
      <c r="B777" s="97"/>
      <c r="C777" s="97"/>
      <c r="D777" s="97"/>
      <c r="E777" s="97"/>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c r="AH777" s="40"/>
      <c r="AI777" s="40"/>
    </row>
    <row r="778" ht="13.5" customHeight="1">
      <c r="A778" s="40"/>
      <c r="B778" s="97"/>
      <c r="C778" s="97"/>
      <c r="D778" s="97"/>
      <c r="E778" s="97"/>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c r="AH778" s="40"/>
      <c r="AI778" s="40"/>
    </row>
    <row r="779" ht="13.5" customHeight="1">
      <c r="A779" s="40"/>
      <c r="B779" s="97"/>
      <c r="C779" s="97"/>
      <c r="D779" s="97"/>
      <c r="E779" s="97"/>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c r="AH779" s="40"/>
      <c r="AI779" s="40"/>
    </row>
    <row r="780" ht="13.5" customHeight="1">
      <c r="A780" s="40"/>
      <c r="B780" s="97"/>
      <c r="C780" s="97"/>
      <c r="D780" s="97"/>
      <c r="E780" s="97"/>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c r="AH780" s="40"/>
      <c r="AI780" s="40"/>
    </row>
    <row r="781" ht="13.5" customHeight="1">
      <c r="A781" s="40"/>
      <c r="B781" s="97"/>
      <c r="C781" s="97"/>
      <c r="D781" s="97"/>
      <c r="E781" s="97"/>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c r="AH781" s="40"/>
      <c r="AI781" s="40"/>
    </row>
    <row r="782" ht="13.5" customHeight="1">
      <c r="A782" s="40"/>
      <c r="B782" s="97"/>
      <c r="C782" s="97"/>
      <c r="D782" s="97"/>
      <c r="E782" s="97"/>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c r="AH782" s="40"/>
      <c r="AI782" s="40"/>
    </row>
    <row r="783" ht="13.5" customHeight="1">
      <c r="A783" s="40"/>
      <c r="B783" s="97"/>
      <c r="C783" s="97"/>
      <c r="D783" s="97"/>
      <c r="E783" s="97"/>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c r="AH783" s="40"/>
      <c r="AI783" s="40"/>
    </row>
    <row r="784" ht="13.5" customHeight="1">
      <c r="A784" s="40"/>
      <c r="B784" s="97"/>
      <c r="C784" s="97"/>
      <c r="D784" s="97"/>
      <c r="E784" s="97"/>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c r="AH784" s="40"/>
      <c r="AI784" s="40"/>
    </row>
    <row r="785" ht="13.5" customHeight="1">
      <c r="A785" s="40"/>
      <c r="B785" s="97"/>
      <c r="C785" s="97"/>
      <c r="D785" s="97"/>
      <c r="E785" s="97"/>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c r="AH785" s="40"/>
      <c r="AI785" s="40"/>
    </row>
    <row r="786" ht="13.5" customHeight="1">
      <c r="A786" s="40"/>
      <c r="B786" s="97"/>
      <c r="C786" s="97"/>
      <c r="D786" s="97"/>
      <c r="E786" s="97"/>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c r="AH786" s="40"/>
      <c r="AI786" s="40"/>
    </row>
    <row r="787" ht="13.5" customHeight="1">
      <c r="A787" s="40"/>
      <c r="B787" s="97"/>
      <c r="C787" s="97"/>
      <c r="D787" s="97"/>
      <c r="E787" s="97"/>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c r="AH787" s="40"/>
      <c r="AI787" s="40"/>
    </row>
    <row r="788" ht="13.5" customHeight="1">
      <c r="A788" s="40"/>
      <c r="B788" s="97"/>
      <c r="C788" s="97"/>
      <c r="D788" s="97"/>
      <c r="E788" s="97"/>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row>
    <row r="789" ht="13.5" customHeight="1">
      <c r="A789" s="40"/>
      <c r="B789" s="97"/>
      <c r="C789" s="97"/>
      <c r="D789" s="97"/>
      <c r="E789" s="97"/>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c r="AH789" s="40"/>
      <c r="AI789" s="40"/>
    </row>
    <row r="790" ht="13.5" customHeight="1">
      <c r="A790" s="40"/>
      <c r="B790" s="97"/>
      <c r="C790" s="97"/>
      <c r="D790" s="97"/>
      <c r="E790" s="97"/>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c r="AG790" s="40"/>
      <c r="AH790" s="40"/>
      <c r="AI790" s="40"/>
    </row>
    <row r="791" ht="13.5" customHeight="1">
      <c r="A791" s="40"/>
      <c r="B791" s="97"/>
      <c r="C791" s="97"/>
      <c r="D791" s="97"/>
      <c r="E791" s="97"/>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c r="AH791" s="40"/>
      <c r="AI791" s="40"/>
    </row>
    <row r="792" ht="13.5" customHeight="1">
      <c r="A792" s="40"/>
      <c r="B792" s="97"/>
      <c r="C792" s="97"/>
      <c r="D792" s="97"/>
      <c r="E792" s="97"/>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c r="AG792" s="40"/>
      <c r="AH792" s="40"/>
      <c r="AI792" s="40"/>
    </row>
    <row r="793" ht="13.5" customHeight="1">
      <c r="A793" s="40"/>
      <c r="B793" s="97"/>
      <c r="C793" s="97"/>
      <c r="D793" s="97"/>
      <c r="E793" s="97"/>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c r="AG793" s="40"/>
      <c r="AH793" s="40"/>
      <c r="AI793" s="40"/>
    </row>
    <row r="794" ht="13.5" customHeight="1">
      <c r="A794" s="40"/>
      <c r="B794" s="97"/>
      <c r="C794" s="97"/>
      <c r="D794" s="97"/>
      <c r="E794" s="97"/>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c r="AG794" s="40"/>
      <c r="AH794" s="40"/>
      <c r="AI794" s="40"/>
    </row>
    <row r="795" ht="13.5" customHeight="1">
      <c r="A795" s="40"/>
      <c r="B795" s="97"/>
      <c r="C795" s="97"/>
      <c r="D795" s="97"/>
      <c r="E795" s="97"/>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c r="AG795" s="40"/>
      <c r="AH795" s="40"/>
      <c r="AI795" s="40"/>
    </row>
    <row r="796" ht="13.5" customHeight="1">
      <c r="A796" s="40"/>
      <c r="B796" s="97"/>
      <c r="C796" s="97"/>
      <c r="D796" s="97"/>
      <c r="E796" s="97"/>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c r="AG796" s="40"/>
      <c r="AH796" s="40"/>
      <c r="AI796" s="40"/>
    </row>
    <row r="797" ht="13.5" customHeight="1">
      <c r="A797" s="40"/>
      <c r="B797" s="97"/>
      <c r="C797" s="97"/>
      <c r="D797" s="97"/>
      <c r="E797" s="97"/>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c r="AG797" s="40"/>
      <c r="AH797" s="40"/>
      <c r="AI797" s="40"/>
    </row>
    <row r="798" ht="13.5" customHeight="1">
      <c r="A798" s="40"/>
      <c r="B798" s="97"/>
      <c r="C798" s="97"/>
      <c r="D798" s="97"/>
      <c r="E798" s="97"/>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c r="AG798" s="40"/>
      <c r="AH798" s="40"/>
      <c r="AI798" s="40"/>
    </row>
    <row r="799" ht="13.5" customHeight="1">
      <c r="A799" s="40"/>
      <c r="B799" s="97"/>
      <c r="C799" s="97"/>
      <c r="D799" s="97"/>
      <c r="E799" s="97"/>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c r="AG799" s="40"/>
      <c r="AH799" s="40"/>
      <c r="AI799" s="40"/>
    </row>
    <row r="800" ht="13.5" customHeight="1">
      <c r="A800" s="40"/>
      <c r="B800" s="97"/>
      <c r="C800" s="97"/>
      <c r="D800" s="97"/>
      <c r="E800" s="97"/>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c r="AG800" s="40"/>
      <c r="AH800" s="40"/>
      <c r="AI800" s="40"/>
    </row>
    <row r="801" ht="13.5" customHeight="1">
      <c r="A801" s="40"/>
      <c r="B801" s="97"/>
      <c r="C801" s="97"/>
      <c r="D801" s="97"/>
      <c r="E801" s="97"/>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c r="AG801" s="40"/>
      <c r="AH801" s="40"/>
      <c r="AI801" s="40"/>
    </row>
    <row r="802" ht="13.5" customHeight="1">
      <c r="A802" s="40"/>
      <c r="B802" s="97"/>
      <c r="C802" s="97"/>
      <c r="D802" s="97"/>
      <c r="E802" s="97"/>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c r="AG802" s="40"/>
      <c r="AH802" s="40"/>
      <c r="AI802" s="40"/>
    </row>
    <row r="803" ht="13.5" customHeight="1">
      <c r="A803" s="40"/>
      <c r="B803" s="97"/>
      <c r="C803" s="97"/>
      <c r="D803" s="97"/>
      <c r="E803" s="97"/>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c r="AG803" s="40"/>
      <c r="AH803" s="40"/>
      <c r="AI803" s="40"/>
    </row>
    <row r="804" ht="13.5" customHeight="1">
      <c r="A804" s="40"/>
      <c r="B804" s="97"/>
      <c r="C804" s="97"/>
      <c r="D804" s="97"/>
      <c r="E804" s="97"/>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c r="AG804" s="40"/>
      <c r="AH804" s="40"/>
      <c r="AI804" s="40"/>
    </row>
    <row r="805" ht="13.5" customHeight="1">
      <c r="A805" s="40"/>
      <c r="B805" s="97"/>
      <c r="C805" s="97"/>
      <c r="D805" s="97"/>
      <c r="E805" s="97"/>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c r="AG805" s="40"/>
      <c r="AH805" s="40"/>
      <c r="AI805" s="40"/>
    </row>
    <row r="806" ht="13.5" customHeight="1">
      <c r="A806" s="40"/>
      <c r="B806" s="97"/>
      <c r="C806" s="97"/>
      <c r="D806" s="97"/>
      <c r="E806" s="97"/>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c r="AG806" s="40"/>
      <c r="AH806" s="40"/>
      <c r="AI806" s="40"/>
    </row>
    <row r="807" ht="13.5" customHeight="1">
      <c r="A807" s="40"/>
      <c r="B807" s="97"/>
      <c r="C807" s="97"/>
      <c r="D807" s="97"/>
      <c r="E807" s="97"/>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c r="AG807" s="40"/>
      <c r="AH807" s="40"/>
      <c r="AI807" s="40"/>
    </row>
    <row r="808" ht="13.5" customHeight="1">
      <c r="A808" s="40"/>
      <c r="B808" s="97"/>
      <c r="C808" s="97"/>
      <c r="D808" s="97"/>
      <c r="E808" s="97"/>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c r="AG808" s="40"/>
      <c r="AH808" s="40"/>
      <c r="AI808" s="40"/>
    </row>
    <row r="809" ht="13.5" customHeight="1">
      <c r="A809" s="40"/>
      <c r="B809" s="97"/>
      <c r="C809" s="97"/>
      <c r="D809" s="97"/>
      <c r="E809" s="97"/>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c r="AG809" s="40"/>
      <c r="AH809" s="40"/>
      <c r="AI809" s="40"/>
    </row>
    <row r="810" ht="13.5" customHeight="1">
      <c r="A810" s="40"/>
      <c r="B810" s="97"/>
      <c r="C810" s="97"/>
      <c r="D810" s="97"/>
      <c r="E810" s="97"/>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c r="AG810" s="40"/>
      <c r="AH810" s="40"/>
      <c r="AI810" s="40"/>
    </row>
    <row r="811" ht="13.5" customHeight="1">
      <c r="A811" s="40"/>
      <c r="B811" s="97"/>
      <c r="C811" s="97"/>
      <c r="D811" s="97"/>
      <c r="E811" s="97"/>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c r="AG811" s="40"/>
      <c r="AH811" s="40"/>
      <c r="AI811" s="40"/>
    </row>
    <row r="812" ht="13.5" customHeight="1">
      <c r="A812" s="40"/>
      <c r="B812" s="97"/>
      <c r="C812" s="97"/>
      <c r="D812" s="97"/>
      <c r="E812" s="97"/>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c r="AG812" s="40"/>
      <c r="AH812" s="40"/>
      <c r="AI812" s="40"/>
    </row>
    <row r="813" ht="13.5" customHeight="1">
      <c r="A813" s="40"/>
      <c r="B813" s="97"/>
      <c r="C813" s="97"/>
      <c r="D813" s="97"/>
      <c r="E813" s="97"/>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c r="AG813" s="40"/>
      <c r="AH813" s="40"/>
      <c r="AI813" s="40"/>
    </row>
    <row r="814" ht="13.5" customHeight="1">
      <c r="A814" s="40"/>
      <c r="B814" s="97"/>
      <c r="C814" s="97"/>
      <c r="D814" s="97"/>
      <c r="E814" s="97"/>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c r="AG814" s="40"/>
      <c r="AH814" s="40"/>
      <c r="AI814" s="40"/>
    </row>
    <row r="815" ht="13.5" customHeight="1">
      <c r="A815" s="40"/>
      <c r="B815" s="97"/>
      <c r="C815" s="97"/>
      <c r="D815" s="97"/>
      <c r="E815" s="97"/>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c r="AG815" s="40"/>
      <c r="AH815" s="40"/>
      <c r="AI815" s="40"/>
    </row>
    <row r="816" ht="13.5" customHeight="1">
      <c r="A816" s="40"/>
      <c r="B816" s="97"/>
      <c r="C816" s="97"/>
      <c r="D816" s="97"/>
      <c r="E816" s="97"/>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c r="AG816" s="40"/>
      <c r="AH816" s="40"/>
      <c r="AI816" s="40"/>
    </row>
    <row r="817" ht="13.5" customHeight="1">
      <c r="A817" s="40"/>
      <c r="B817" s="97"/>
      <c r="C817" s="97"/>
      <c r="D817" s="97"/>
      <c r="E817" s="97"/>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c r="AG817" s="40"/>
      <c r="AH817" s="40"/>
      <c r="AI817" s="40"/>
    </row>
    <row r="818" ht="13.5" customHeight="1">
      <c r="A818" s="40"/>
      <c r="B818" s="97"/>
      <c r="C818" s="97"/>
      <c r="D818" s="97"/>
      <c r="E818" s="97"/>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c r="AG818" s="40"/>
      <c r="AH818" s="40"/>
      <c r="AI818" s="40"/>
    </row>
    <row r="819" ht="13.5" customHeight="1">
      <c r="A819" s="40"/>
      <c r="B819" s="97"/>
      <c r="C819" s="97"/>
      <c r="D819" s="97"/>
      <c r="E819" s="97"/>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c r="AG819" s="40"/>
      <c r="AH819" s="40"/>
      <c r="AI819" s="40"/>
    </row>
    <row r="820" ht="13.5" customHeight="1">
      <c r="A820" s="40"/>
      <c r="B820" s="97"/>
      <c r="C820" s="97"/>
      <c r="D820" s="97"/>
      <c r="E820" s="97"/>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c r="AG820" s="40"/>
      <c r="AH820" s="40"/>
      <c r="AI820" s="40"/>
    </row>
    <row r="821" ht="13.5" customHeight="1">
      <c r="A821" s="40"/>
      <c r="B821" s="97"/>
      <c r="C821" s="97"/>
      <c r="D821" s="97"/>
      <c r="E821" s="97"/>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c r="AH821" s="40"/>
      <c r="AI821" s="40"/>
    </row>
    <row r="822" ht="13.5" customHeight="1">
      <c r="A822" s="40"/>
      <c r="B822" s="97"/>
      <c r="C822" s="97"/>
      <c r="D822" s="97"/>
      <c r="E822" s="97"/>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c r="AH822" s="40"/>
      <c r="AI822" s="40"/>
    </row>
    <row r="823" ht="13.5" customHeight="1">
      <c r="A823" s="40"/>
      <c r="B823" s="97"/>
      <c r="C823" s="97"/>
      <c r="D823" s="97"/>
      <c r="E823" s="97"/>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c r="AG823" s="40"/>
      <c r="AH823" s="40"/>
      <c r="AI823" s="40"/>
    </row>
    <row r="824" ht="13.5" customHeight="1">
      <c r="A824" s="40"/>
      <c r="B824" s="97"/>
      <c r="C824" s="97"/>
      <c r="D824" s="97"/>
      <c r="E824" s="97"/>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c r="AG824" s="40"/>
      <c r="AH824" s="40"/>
      <c r="AI824" s="40"/>
    </row>
    <row r="825" ht="13.5" customHeight="1">
      <c r="A825" s="40"/>
      <c r="B825" s="97"/>
      <c r="C825" s="97"/>
      <c r="D825" s="97"/>
      <c r="E825" s="97"/>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c r="AG825" s="40"/>
      <c r="AH825" s="40"/>
      <c r="AI825" s="40"/>
    </row>
    <row r="826" ht="13.5" customHeight="1">
      <c r="A826" s="40"/>
      <c r="B826" s="97"/>
      <c r="C826" s="97"/>
      <c r="D826" s="97"/>
      <c r="E826" s="97"/>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c r="AH826" s="40"/>
      <c r="AI826" s="40"/>
    </row>
    <row r="827" ht="13.5" customHeight="1">
      <c r="A827" s="40"/>
      <c r="B827" s="97"/>
      <c r="C827" s="97"/>
      <c r="D827" s="97"/>
      <c r="E827" s="97"/>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c r="AG827" s="40"/>
      <c r="AH827" s="40"/>
      <c r="AI827" s="40"/>
    </row>
    <row r="828" ht="13.5" customHeight="1">
      <c r="A828" s="40"/>
      <c r="B828" s="97"/>
      <c r="C828" s="97"/>
      <c r="D828" s="97"/>
      <c r="E828" s="97"/>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c r="AG828" s="40"/>
      <c r="AH828" s="40"/>
      <c r="AI828" s="40"/>
    </row>
    <row r="829" ht="13.5" customHeight="1">
      <c r="A829" s="40"/>
      <c r="B829" s="97"/>
      <c r="C829" s="97"/>
      <c r="D829" s="97"/>
      <c r="E829" s="97"/>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c r="AG829" s="40"/>
      <c r="AH829" s="40"/>
      <c r="AI829" s="40"/>
    </row>
    <row r="830" ht="13.5" customHeight="1">
      <c r="A830" s="40"/>
      <c r="B830" s="97"/>
      <c r="C830" s="97"/>
      <c r="D830" s="97"/>
      <c r="E830" s="97"/>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c r="AG830" s="40"/>
      <c r="AH830" s="40"/>
      <c r="AI830" s="40"/>
    </row>
    <row r="831" ht="13.5" customHeight="1">
      <c r="A831" s="40"/>
      <c r="B831" s="97"/>
      <c r="C831" s="97"/>
      <c r="D831" s="97"/>
      <c r="E831" s="97"/>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c r="AG831" s="40"/>
      <c r="AH831" s="40"/>
      <c r="AI831" s="40"/>
    </row>
    <row r="832" ht="13.5" customHeight="1">
      <c r="A832" s="40"/>
      <c r="B832" s="97"/>
      <c r="C832" s="97"/>
      <c r="D832" s="97"/>
      <c r="E832" s="97"/>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c r="AG832" s="40"/>
      <c r="AH832" s="40"/>
      <c r="AI832" s="40"/>
    </row>
    <row r="833" ht="13.5" customHeight="1">
      <c r="A833" s="40"/>
      <c r="B833" s="97"/>
      <c r="C833" s="97"/>
      <c r="D833" s="97"/>
      <c r="E833" s="97"/>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c r="AH833" s="40"/>
      <c r="AI833" s="40"/>
    </row>
    <row r="834" ht="13.5" customHeight="1">
      <c r="A834" s="40"/>
      <c r="B834" s="97"/>
      <c r="C834" s="97"/>
      <c r="D834" s="97"/>
      <c r="E834" s="97"/>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c r="AG834" s="40"/>
      <c r="AH834" s="40"/>
      <c r="AI834" s="40"/>
    </row>
    <row r="835" ht="13.5" customHeight="1">
      <c r="A835" s="40"/>
      <c r="B835" s="97"/>
      <c r="C835" s="97"/>
      <c r="D835" s="97"/>
      <c r="E835" s="97"/>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c r="AG835" s="40"/>
      <c r="AH835" s="40"/>
      <c r="AI835" s="40"/>
    </row>
    <row r="836" ht="13.5" customHeight="1">
      <c r="A836" s="40"/>
      <c r="B836" s="97"/>
      <c r="C836" s="97"/>
      <c r="D836" s="97"/>
      <c r="E836" s="97"/>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c r="AG836" s="40"/>
      <c r="AH836" s="40"/>
      <c r="AI836" s="40"/>
    </row>
    <row r="837" ht="13.5" customHeight="1">
      <c r="A837" s="40"/>
      <c r="B837" s="97"/>
      <c r="C837" s="97"/>
      <c r="D837" s="97"/>
      <c r="E837" s="97"/>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c r="AG837" s="40"/>
      <c r="AH837" s="40"/>
      <c r="AI837" s="40"/>
    </row>
    <row r="838" ht="13.5" customHeight="1">
      <c r="A838" s="40"/>
      <c r="B838" s="97"/>
      <c r="C838" s="97"/>
      <c r="D838" s="97"/>
      <c r="E838" s="97"/>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c r="AG838" s="40"/>
      <c r="AH838" s="40"/>
      <c r="AI838" s="40"/>
    </row>
    <row r="839" ht="13.5" customHeight="1">
      <c r="A839" s="40"/>
      <c r="B839" s="97"/>
      <c r="C839" s="97"/>
      <c r="D839" s="97"/>
      <c r="E839" s="97"/>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c r="AG839" s="40"/>
      <c r="AH839" s="40"/>
      <c r="AI839" s="40"/>
    </row>
    <row r="840" ht="13.5" customHeight="1">
      <c r="A840" s="40"/>
      <c r="B840" s="97"/>
      <c r="C840" s="97"/>
      <c r="D840" s="97"/>
      <c r="E840" s="97"/>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c r="AG840" s="40"/>
      <c r="AH840" s="40"/>
      <c r="AI840" s="40"/>
    </row>
    <row r="841" ht="13.5" customHeight="1">
      <c r="A841" s="40"/>
      <c r="B841" s="97"/>
      <c r="C841" s="97"/>
      <c r="D841" s="97"/>
      <c r="E841" s="97"/>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c r="AG841" s="40"/>
      <c r="AH841" s="40"/>
      <c r="AI841" s="40"/>
    </row>
    <row r="842" ht="13.5" customHeight="1">
      <c r="A842" s="40"/>
      <c r="B842" s="97"/>
      <c r="C842" s="97"/>
      <c r="D842" s="97"/>
      <c r="E842" s="97"/>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c r="AG842" s="40"/>
      <c r="AH842" s="40"/>
      <c r="AI842" s="40"/>
    </row>
    <row r="843" ht="13.5" customHeight="1">
      <c r="A843" s="40"/>
      <c r="B843" s="97"/>
      <c r="C843" s="97"/>
      <c r="D843" s="97"/>
      <c r="E843" s="97"/>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c r="AG843" s="40"/>
      <c r="AH843" s="40"/>
      <c r="AI843" s="40"/>
    </row>
    <row r="844" ht="13.5" customHeight="1">
      <c r="A844" s="40"/>
      <c r="B844" s="97"/>
      <c r="C844" s="97"/>
      <c r="D844" s="97"/>
      <c r="E844" s="97"/>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c r="AG844" s="40"/>
      <c r="AH844" s="40"/>
      <c r="AI844" s="40"/>
    </row>
    <row r="845" ht="13.5" customHeight="1">
      <c r="A845" s="40"/>
      <c r="B845" s="97"/>
      <c r="C845" s="97"/>
      <c r="D845" s="97"/>
      <c r="E845" s="97"/>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c r="AG845" s="40"/>
      <c r="AH845" s="40"/>
      <c r="AI845" s="40"/>
    </row>
    <row r="846" ht="13.5" customHeight="1">
      <c r="A846" s="40"/>
      <c r="B846" s="97"/>
      <c r="C846" s="97"/>
      <c r="D846" s="97"/>
      <c r="E846" s="97"/>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c r="AG846" s="40"/>
      <c r="AH846" s="40"/>
      <c r="AI846" s="40"/>
    </row>
    <row r="847" ht="13.5" customHeight="1">
      <c r="A847" s="40"/>
      <c r="B847" s="97"/>
      <c r="C847" s="97"/>
      <c r="D847" s="97"/>
      <c r="E847" s="97"/>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c r="AG847" s="40"/>
      <c r="AH847" s="40"/>
      <c r="AI847" s="40"/>
    </row>
    <row r="848" ht="13.5" customHeight="1">
      <c r="A848" s="40"/>
      <c r="B848" s="97"/>
      <c r="C848" s="97"/>
      <c r="D848" s="97"/>
      <c r="E848" s="97"/>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c r="AH848" s="40"/>
      <c r="AI848" s="40"/>
    </row>
    <row r="849" ht="13.5" customHeight="1">
      <c r="A849" s="40"/>
      <c r="B849" s="97"/>
      <c r="C849" s="97"/>
      <c r="D849" s="97"/>
      <c r="E849" s="97"/>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c r="AG849" s="40"/>
      <c r="AH849" s="40"/>
      <c r="AI849" s="40"/>
    </row>
    <row r="850" ht="13.5" customHeight="1">
      <c r="A850" s="40"/>
      <c r="B850" s="97"/>
      <c r="C850" s="97"/>
      <c r="D850" s="97"/>
      <c r="E850" s="97"/>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c r="AH850" s="40"/>
      <c r="AI850" s="40"/>
    </row>
    <row r="851" ht="13.5" customHeight="1">
      <c r="A851" s="40"/>
      <c r="B851" s="97"/>
      <c r="C851" s="97"/>
      <c r="D851" s="97"/>
      <c r="E851" s="97"/>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c r="AH851" s="40"/>
      <c r="AI851" s="40"/>
    </row>
    <row r="852" ht="13.5" customHeight="1">
      <c r="A852" s="40"/>
      <c r="B852" s="97"/>
      <c r="C852" s="97"/>
      <c r="D852" s="97"/>
      <c r="E852" s="97"/>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c r="AH852" s="40"/>
      <c r="AI852" s="40"/>
    </row>
    <row r="853" ht="13.5" customHeight="1">
      <c r="A853" s="40"/>
      <c r="B853" s="97"/>
      <c r="C853" s="97"/>
      <c r="D853" s="97"/>
      <c r="E853" s="97"/>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c r="AH853" s="40"/>
      <c r="AI853" s="40"/>
    </row>
    <row r="854" ht="13.5" customHeight="1">
      <c r="A854" s="40"/>
      <c r="B854" s="97"/>
      <c r="C854" s="97"/>
      <c r="D854" s="97"/>
      <c r="E854" s="97"/>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c r="AG854" s="40"/>
      <c r="AH854" s="40"/>
      <c r="AI854" s="40"/>
    </row>
    <row r="855" ht="13.5" customHeight="1">
      <c r="A855" s="40"/>
      <c r="B855" s="97"/>
      <c r="C855" s="97"/>
      <c r="D855" s="97"/>
      <c r="E855" s="97"/>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c r="AH855" s="40"/>
      <c r="AI855" s="40"/>
    </row>
    <row r="856" ht="13.5" customHeight="1">
      <c r="A856" s="40"/>
      <c r="B856" s="97"/>
      <c r="C856" s="97"/>
      <c r="D856" s="97"/>
      <c r="E856" s="97"/>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c r="AG856" s="40"/>
      <c r="AH856" s="40"/>
      <c r="AI856" s="40"/>
    </row>
    <row r="857" ht="13.5" customHeight="1">
      <c r="A857" s="40"/>
      <c r="B857" s="97"/>
      <c r="C857" s="97"/>
      <c r="D857" s="97"/>
      <c r="E857" s="97"/>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c r="AH857" s="40"/>
      <c r="AI857" s="40"/>
    </row>
    <row r="858" ht="13.5" customHeight="1">
      <c r="A858" s="40"/>
      <c r="B858" s="97"/>
      <c r="C858" s="97"/>
      <c r="D858" s="97"/>
      <c r="E858" s="97"/>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c r="AH858" s="40"/>
      <c r="AI858" s="40"/>
    </row>
    <row r="859" ht="13.5" customHeight="1">
      <c r="A859" s="40"/>
      <c r="B859" s="97"/>
      <c r="C859" s="97"/>
      <c r="D859" s="97"/>
      <c r="E859" s="97"/>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c r="AH859" s="40"/>
      <c r="AI859" s="40"/>
    </row>
    <row r="860" ht="13.5" customHeight="1">
      <c r="A860" s="40"/>
      <c r="B860" s="97"/>
      <c r="C860" s="97"/>
      <c r="D860" s="97"/>
      <c r="E860" s="97"/>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c r="AH860" s="40"/>
      <c r="AI860" s="40"/>
    </row>
    <row r="861" ht="13.5" customHeight="1">
      <c r="A861" s="40"/>
      <c r="B861" s="97"/>
      <c r="C861" s="97"/>
      <c r="D861" s="97"/>
      <c r="E861" s="97"/>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c r="AH861" s="40"/>
      <c r="AI861" s="40"/>
    </row>
    <row r="862" ht="13.5" customHeight="1">
      <c r="A862" s="40"/>
      <c r="B862" s="97"/>
      <c r="C862" s="97"/>
      <c r="D862" s="97"/>
      <c r="E862" s="97"/>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c r="AH862" s="40"/>
      <c r="AI862" s="40"/>
    </row>
    <row r="863" ht="13.5" customHeight="1">
      <c r="A863" s="40"/>
      <c r="B863" s="97"/>
      <c r="C863" s="97"/>
      <c r="D863" s="97"/>
      <c r="E863" s="97"/>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c r="AH863" s="40"/>
      <c r="AI863" s="40"/>
    </row>
    <row r="864" ht="13.5" customHeight="1">
      <c r="A864" s="40"/>
      <c r="B864" s="97"/>
      <c r="C864" s="97"/>
      <c r="D864" s="97"/>
      <c r="E864" s="97"/>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c r="AH864" s="40"/>
      <c r="AI864" s="40"/>
    </row>
    <row r="865" ht="13.5" customHeight="1">
      <c r="A865" s="40"/>
      <c r="B865" s="97"/>
      <c r="C865" s="97"/>
      <c r="D865" s="97"/>
      <c r="E865" s="97"/>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c r="AG865" s="40"/>
      <c r="AH865" s="40"/>
      <c r="AI865" s="40"/>
    </row>
    <row r="866" ht="13.5" customHeight="1">
      <c r="A866" s="40"/>
      <c r="B866" s="97"/>
      <c r="C866" s="97"/>
      <c r="D866" s="97"/>
      <c r="E866" s="97"/>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c r="AG866" s="40"/>
      <c r="AH866" s="40"/>
      <c r="AI866" s="40"/>
    </row>
    <row r="867" ht="13.5" customHeight="1">
      <c r="A867" s="40"/>
      <c r="B867" s="97"/>
      <c r="C867" s="97"/>
      <c r="D867" s="97"/>
      <c r="E867" s="97"/>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c r="AG867" s="40"/>
      <c r="AH867" s="40"/>
      <c r="AI867" s="40"/>
    </row>
    <row r="868" ht="13.5" customHeight="1">
      <c r="A868" s="40"/>
      <c r="B868" s="97"/>
      <c r="C868" s="97"/>
      <c r="D868" s="97"/>
      <c r="E868" s="97"/>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c r="AG868" s="40"/>
      <c r="AH868" s="40"/>
      <c r="AI868" s="40"/>
    </row>
    <row r="869" ht="13.5" customHeight="1">
      <c r="A869" s="40"/>
      <c r="B869" s="97"/>
      <c r="C869" s="97"/>
      <c r="D869" s="97"/>
      <c r="E869" s="97"/>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c r="AG869" s="40"/>
      <c r="AH869" s="40"/>
      <c r="AI869" s="40"/>
    </row>
    <row r="870" ht="13.5" customHeight="1">
      <c r="A870" s="40"/>
      <c r="B870" s="97"/>
      <c r="C870" s="97"/>
      <c r="D870" s="97"/>
      <c r="E870" s="97"/>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c r="AG870" s="40"/>
      <c r="AH870" s="40"/>
      <c r="AI870" s="40"/>
    </row>
    <row r="871" ht="13.5" customHeight="1">
      <c r="A871" s="40"/>
      <c r="B871" s="97"/>
      <c r="C871" s="97"/>
      <c r="D871" s="97"/>
      <c r="E871" s="97"/>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c r="AG871" s="40"/>
      <c r="AH871" s="40"/>
      <c r="AI871" s="40"/>
    </row>
    <row r="872" ht="13.5" customHeight="1">
      <c r="A872" s="40"/>
      <c r="B872" s="97"/>
      <c r="C872" s="97"/>
      <c r="D872" s="97"/>
      <c r="E872" s="97"/>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c r="AG872" s="40"/>
      <c r="AH872" s="40"/>
      <c r="AI872" s="40"/>
    </row>
    <row r="873" ht="13.5" customHeight="1">
      <c r="A873" s="40"/>
      <c r="B873" s="97"/>
      <c r="C873" s="97"/>
      <c r="D873" s="97"/>
      <c r="E873" s="97"/>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c r="AG873" s="40"/>
      <c r="AH873" s="40"/>
      <c r="AI873" s="40"/>
    </row>
    <row r="874" ht="13.5" customHeight="1">
      <c r="A874" s="40"/>
      <c r="B874" s="97"/>
      <c r="C874" s="97"/>
      <c r="D874" s="97"/>
      <c r="E874" s="97"/>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c r="AG874" s="40"/>
      <c r="AH874" s="40"/>
      <c r="AI874" s="40"/>
    </row>
    <row r="875" ht="13.5" customHeight="1">
      <c r="A875" s="40"/>
      <c r="B875" s="97"/>
      <c r="C875" s="97"/>
      <c r="D875" s="97"/>
      <c r="E875" s="97"/>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c r="AG875" s="40"/>
      <c r="AH875" s="40"/>
      <c r="AI875" s="40"/>
    </row>
    <row r="876" ht="13.5" customHeight="1">
      <c r="A876" s="40"/>
      <c r="B876" s="97"/>
      <c r="C876" s="97"/>
      <c r="D876" s="97"/>
      <c r="E876" s="97"/>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c r="AG876" s="40"/>
      <c r="AH876" s="40"/>
      <c r="AI876" s="40"/>
    </row>
    <row r="877" ht="13.5" customHeight="1">
      <c r="A877" s="40"/>
      <c r="B877" s="97"/>
      <c r="C877" s="97"/>
      <c r="D877" s="97"/>
      <c r="E877" s="97"/>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c r="AG877" s="40"/>
      <c r="AH877" s="40"/>
      <c r="AI877" s="40"/>
    </row>
    <row r="878" ht="13.5" customHeight="1">
      <c r="A878" s="40"/>
      <c r="B878" s="97"/>
      <c r="C878" s="97"/>
      <c r="D878" s="97"/>
      <c r="E878" s="97"/>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c r="AG878" s="40"/>
      <c r="AH878" s="40"/>
      <c r="AI878" s="40"/>
    </row>
    <row r="879" ht="13.5" customHeight="1">
      <c r="A879" s="40"/>
      <c r="B879" s="97"/>
      <c r="C879" s="97"/>
      <c r="D879" s="97"/>
      <c r="E879" s="97"/>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c r="AG879" s="40"/>
      <c r="AH879" s="40"/>
      <c r="AI879" s="40"/>
    </row>
    <row r="880" ht="13.5" customHeight="1">
      <c r="A880" s="40"/>
      <c r="B880" s="97"/>
      <c r="C880" s="97"/>
      <c r="D880" s="97"/>
      <c r="E880" s="97"/>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c r="AG880" s="40"/>
      <c r="AH880" s="40"/>
      <c r="AI880" s="40"/>
    </row>
    <row r="881" ht="13.5" customHeight="1">
      <c r="A881" s="40"/>
      <c r="B881" s="97"/>
      <c r="C881" s="97"/>
      <c r="D881" s="97"/>
      <c r="E881" s="97"/>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c r="AG881" s="40"/>
      <c r="AH881" s="40"/>
      <c r="AI881" s="40"/>
    </row>
    <row r="882" ht="13.5" customHeight="1">
      <c r="A882" s="40"/>
      <c r="B882" s="97"/>
      <c r="C882" s="97"/>
      <c r="D882" s="97"/>
      <c r="E882" s="97"/>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c r="AG882" s="40"/>
      <c r="AH882" s="40"/>
      <c r="AI882" s="40"/>
    </row>
    <row r="883" ht="13.5" customHeight="1">
      <c r="A883" s="40"/>
      <c r="B883" s="97"/>
      <c r="C883" s="97"/>
      <c r="D883" s="97"/>
      <c r="E883" s="97"/>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c r="AG883" s="40"/>
      <c r="AH883" s="40"/>
      <c r="AI883" s="40"/>
    </row>
    <row r="884" ht="13.5" customHeight="1">
      <c r="A884" s="40"/>
      <c r="B884" s="97"/>
      <c r="C884" s="97"/>
      <c r="D884" s="97"/>
      <c r="E884" s="97"/>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c r="AG884" s="40"/>
      <c r="AH884" s="40"/>
      <c r="AI884" s="40"/>
    </row>
    <row r="885" ht="13.5" customHeight="1">
      <c r="A885" s="40"/>
      <c r="B885" s="97"/>
      <c r="C885" s="97"/>
      <c r="D885" s="97"/>
      <c r="E885" s="97"/>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c r="AG885" s="40"/>
      <c r="AH885" s="40"/>
      <c r="AI885" s="40"/>
    </row>
    <row r="886" ht="13.5" customHeight="1">
      <c r="A886" s="40"/>
      <c r="B886" s="97"/>
      <c r="C886" s="97"/>
      <c r="D886" s="97"/>
      <c r="E886" s="97"/>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c r="AG886" s="40"/>
      <c r="AH886" s="40"/>
      <c r="AI886" s="40"/>
    </row>
    <row r="887" ht="13.5" customHeight="1">
      <c r="A887" s="40"/>
      <c r="B887" s="97"/>
      <c r="C887" s="97"/>
      <c r="D887" s="97"/>
      <c r="E887" s="97"/>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c r="AG887" s="40"/>
      <c r="AH887" s="40"/>
      <c r="AI887" s="40"/>
    </row>
    <row r="888" ht="13.5" customHeight="1">
      <c r="A888" s="40"/>
      <c r="B888" s="97"/>
      <c r="C888" s="97"/>
      <c r="D888" s="97"/>
      <c r="E888" s="97"/>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c r="AG888" s="40"/>
      <c r="AH888" s="40"/>
      <c r="AI888" s="40"/>
    </row>
    <row r="889" ht="13.5" customHeight="1">
      <c r="A889" s="40"/>
      <c r="B889" s="97"/>
      <c r="C889" s="97"/>
      <c r="D889" s="97"/>
      <c r="E889" s="97"/>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c r="AG889" s="40"/>
      <c r="AH889" s="40"/>
      <c r="AI889" s="40"/>
    </row>
    <row r="890" ht="13.5" customHeight="1">
      <c r="A890" s="40"/>
      <c r="B890" s="97"/>
      <c r="C890" s="97"/>
      <c r="D890" s="97"/>
      <c r="E890" s="97"/>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c r="AG890" s="40"/>
      <c r="AH890" s="40"/>
      <c r="AI890" s="40"/>
    </row>
    <row r="891" ht="13.5" customHeight="1">
      <c r="A891" s="40"/>
      <c r="B891" s="97"/>
      <c r="C891" s="97"/>
      <c r="D891" s="97"/>
      <c r="E891" s="97"/>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c r="AG891" s="40"/>
      <c r="AH891" s="40"/>
      <c r="AI891" s="40"/>
    </row>
    <row r="892" ht="13.5" customHeight="1">
      <c r="A892" s="40"/>
      <c r="B892" s="97"/>
      <c r="C892" s="97"/>
      <c r="D892" s="97"/>
      <c r="E892" s="97"/>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c r="AG892" s="40"/>
      <c r="AH892" s="40"/>
      <c r="AI892" s="40"/>
    </row>
    <row r="893" ht="13.5" customHeight="1">
      <c r="A893" s="40"/>
      <c r="B893" s="97"/>
      <c r="C893" s="97"/>
      <c r="D893" s="97"/>
      <c r="E893" s="97"/>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c r="AG893" s="40"/>
      <c r="AH893" s="40"/>
      <c r="AI893" s="40"/>
    </row>
    <row r="894" ht="13.5" customHeight="1">
      <c r="A894" s="40"/>
      <c r="B894" s="97"/>
      <c r="C894" s="97"/>
      <c r="D894" s="97"/>
      <c r="E894" s="97"/>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c r="AG894" s="40"/>
      <c r="AH894" s="40"/>
      <c r="AI894" s="40"/>
    </row>
    <row r="895" ht="13.5" customHeight="1">
      <c r="A895" s="40"/>
      <c r="B895" s="97"/>
      <c r="C895" s="97"/>
      <c r="D895" s="97"/>
      <c r="E895" s="97"/>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c r="AH895" s="40"/>
      <c r="AI895" s="40"/>
    </row>
    <row r="896" ht="13.5" customHeight="1">
      <c r="A896" s="40"/>
      <c r="B896" s="97"/>
      <c r="C896" s="97"/>
      <c r="D896" s="97"/>
      <c r="E896" s="97"/>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row>
    <row r="897" ht="13.5" customHeight="1">
      <c r="A897" s="40"/>
      <c r="B897" s="97"/>
      <c r="C897" s="97"/>
      <c r="D897" s="97"/>
      <c r="E897" s="97"/>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c r="AG897" s="40"/>
      <c r="AH897" s="40"/>
      <c r="AI897" s="40"/>
    </row>
    <row r="898" ht="13.5" customHeight="1">
      <c r="A898" s="40"/>
      <c r="B898" s="97"/>
      <c r="C898" s="97"/>
      <c r="D898" s="97"/>
      <c r="E898" s="97"/>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c r="AG898" s="40"/>
      <c r="AH898" s="40"/>
      <c r="AI898" s="40"/>
    </row>
    <row r="899" ht="13.5" customHeight="1">
      <c r="A899" s="40"/>
      <c r="B899" s="97"/>
      <c r="C899" s="97"/>
      <c r="D899" s="97"/>
      <c r="E899" s="97"/>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c r="AG899" s="40"/>
      <c r="AH899" s="40"/>
      <c r="AI899" s="40"/>
    </row>
    <row r="900" ht="13.5" customHeight="1">
      <c r="A900" s="40"/>
      <c r="B900" s="97"/>
      <c r="C900" s="97"/>
      <c r="D900" s="97"/>
      <c r="E900" s="97"/>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c r="AG900" s="40"/>
      <c r="AH900" s="40"/>
      <c r="AI900" s="40"/>
    </row>
    <row r="901" ht="13.5" customHeight="1">
      <c r="A901" s="40"/>
      <c r="B901" s="97"/>
      <c r="C901" s="97"/>
      <c r="D901" s="97"/>
      <c r="E901" s="97"/>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c r="AG901" s="40"/>
      <c r="AH901" s="40"/>
      <c r="AI901" s="40"/>
    </row>
    <row r="902" ht="13.5" customHeight="1">
      <c r="A902" s="40"/>
      <c r="B902" s="97"/>
      <c r="C902" s="97"/>
      <c r="D902" s="97"/>
      <c r="E902" s="97"/>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c r="AG902" s="40"/>
      <c r="AH902" s="40"/>
      <c r="AI902" s="40"/>
    </row>
    <row r="903" ht="13.5" customHeight="1">
      <c r="A903" s="40"/>
      <c r="B903" s="97"/>
      <c r="C903" s="97"/>
      <c r="D903" s="97"/>
      <c r="E903" s="97"/>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c r="AG903" s="40"/>
      <c r="AH903" s="40"/>
      <c r="AI903" s="40"/>
    </row>
    <row r="904" ht="13.5" customHeight="1">
      <c r="A904" s="40"/>
      <c r="B904" s="97"/>
      <c r="C904" s="97"/>
      <c r="D904" s="97"/>
      <c r="E904" s="97"/>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c r="AG904" s="40"/>
      <c r="AH904" s="40"/>
      <c r="AI904" s="40"/>
    </row>
    <row r="905" ht="13.5" customHeight="1">
      <c r="A905" s="40"/>
      <c r="B905" s="97"/>
      <c r="C905" s="97"/>
      <c r="D905" s="97"/>
      <c r="E905" s="97"/>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c r="AG905" s="40"/>
      <c r="AH905" s="40"/>
      <c r="AI905" s="40"/>
    </row>
    <row r="906" ht="13.5" customHeight="1">
      <c r="A906" s="40"/>
      <c r="B906" s="97"/>
      <c r="C906" s="97"/>
      <c r="D906" s="97"/>
      <c r="E906" s="97"/>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c r="AG906" s="40"/>
      <c r="AH906" s="40"/>
      <c r="AI906" s="40"/>
    </row>
    <row r="907" ht="13.5" customHeight="1">
      <c r="A907" s="40"/>
      <c r="B907" s="97"/>
      <c r="C907" s="97"/>
      <c r="D907" s="97"/>
      <c r="E907" s="97"/>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c r="AG907" s="40"/>
      <c r="AH907" s="40"/>
      <c r="AI907" s="40"/>
    </row>
    <row r="908" ht="13.5" customHeight="1">
      <c r="A908" s="40"/>
      <c r="B908" s="97"/>
      <c r="C908" s="97"/>
      <c r="D908" s="97"/>
      <c r="E908" s="97"/>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c r="AG908" s="40"/>
      <c r="AH908" s="40"/>
      <c r="AI908" s="40"/>
    </row>
    <row r="909" ht="13.5" customHeight="1">
      <c r="A909" s="40"/>
      <c r="B909" s="97"/>
      <c r="C909" s="97"/>
      <c r="D909" s="97"/>
      <c r="E909" s="97"/>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c r="AG909" s="40"/>
      <c r="AH909" s="40"/>
      <c r="AI909" s="40"/>
    </row>
    <row r="910" ht="13.5" customHeight="1">
      <c r="A910" s="40"/>
      <c r="B910" s="97"/>
      <c r="C910" s="97"/>
      <c r="D910" s="97"/>
      <c r="E910" s="97"/>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c r="AG910" s="40"/>
      <c r="AH910" s="40"/>
      <c r="AI910" s="40"/>
    </row>
    <row r="911" ht="13.5" customHeight="1">
      <c r="A911" s="40"/>
      <c r="B911" s="97"/>
      <c r="C911" s="97"/>
      <c r="D911" s="97"/>
      <c r="E911" s="97"/>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c r="AG911" s="40"/>
      <c r="AH911" s="40"/>
      <c r="AI911" s="40"/>
    </row>
    <row r="912" ht="13.5" customHeight="1">
      <c r="A912" s="40"/>
      <c r="B912" s="97"/>
      <c r="C912" s="97"/>
      <c r="D912" s="97"/>
      <c r="E912" s="97"/>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c r="AG912" s="40"/>
      <c r="AH912" s="40"/>
      <c r="AI912" s="40"/>
    </row>
    <row r="913" ht="13.5" customHeight="1">
      <c r="A913" s="40"/>
      <c r="B913" s="97"/>
      <c r="C913" s="97"/>
      <c r="D913" s="97"/>
      <c r="E913" s="97"/>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c r="AG913" s="40"/>
      <c r="AH913" s="40"/>
      <c r="AI913" s="40"/>
    </row>
    <row r="914" ht="13.5" customHeight="1">
      <c r="A914" s="40"/>
      <c r="B914" s="97"/>
      <c r="C914" s="97"/>
      <c r="D914" s="97"/>
      <c r="E914" s="97"/>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c r="AG914" s="40"/>
      <c r="AH914" s="40"/>
      <c r="AI914" s="40"/>
    </row>
    <row r="915" ht="13.5" customHeight="1">
      <c r="A915" s="40"/>
      <c r="B915" s="97"/>
      <c r="C915" s="97"/>
      <c r="D915" s="97"/>
      <c r="E915" s="97"/>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c r="AG915" s="40"/>
      <c r="AH915" s="40"/>
      <c r="AI915" s="40"/>
    </row>
    <row r="916" ht="13.5" customHeight="1">
      <c r="A916" s="40"/>
      <c r="B916" s="97"/>
      <c r="C916" s="97"/>
      <c r="D916" s="97"/>
      <c r="E916" s="97"/>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c r="AG916" s="40"/>
      <c r="AH916" s="40"/>
      <c r="AI916" s="40"/>
    </row>
    <row r="917" ht="13.5" customHeight="1">
      <c r="A917" s="40"/>
      <c r="B917" s="97"/>
      <c r="C917" s="97"/>
      <c r="D917" s="97"/>
      <c r="E917" s="97"/>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c r="AG917" s="40"/>
      <c r="AH917" s="40"/>
      <c r="AI917" s="40"/>
    </row>
    <row r="918" ht="13.5" customHeight="1">
      <c r="A918" s="40"/>
      <c r="B918" s="97"/>
      <c r="C918" s="97"/>
      <c r="D918" s="97"/>
      <c r="E918" s="97"/>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c r="AG918" s="40"/>
      <c r="AH918" s="40"/>
      <c r="AI918" s="40"/>
    </row>
    <row r="919" ht="13.5" customHeight="1">
      <c r="A919" s="40"/>
      <c r="B919" s="97"/>
      <c r="C919" s="97"/>
      <c r="D919" s="97"/>
      <c r="E919" s="97"/>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c r="AG919" s="40"/>
      <c r="AH919" s="40"/>
      <c r="AI919" s="40"/>
    </row>
    <row r="920" ht="13.5" customHeight="1">
      <c r="A920" s="40"/>
      <c r="B920" s="97"/>
      <c r="C920" s="97"/>
      <c r="D920" s="97"/>
      <c r="E920" s="97"/>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c r="AG920" s="40"/>
      <c r="AH920" s="40"/>
      <c r="AI920" s="40"/>
    </row>
    <row r="921" ht="13.5" customHeight="1">
      <c r="A921" s="40"/>
      <c r="B921" s="97"/>
      <c r="C921" s="97"/>
      <c r="D921" s="97"/>
      <c r="E921" s="97"/>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c r="AG921" s="40"/>
      <c r="AH921" s="40"/>
      <c r="AI921" s="40"/>
    </row>
    <row r="922" ht="13.5" customHeight="1">
      <c r="A922" s="40"/>
      <c r="B922" s="97"/>
      <c r="C922" s="97"/>
      <c r="D922" s="97"/>
      <c r="E922" s="97"/>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c r="AG922" s="40"/>
      <c r="AH922" s="40"/>
      <c r="AI922" s="40"/>
    </row>
    <row r="923" ht="13.5" customHeight="1">
      <c r="A923" s="40"/>
      <c r="B923" s="97"/>
      <c r="C923" s="97"/>
      <c r="D923" s="97"/>
      <c r="E923" s="97"/>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c r="AG923" s="40"/>
      <c r="AH923" s="40"/>
      <c r="AI923" s="40"/>
    </row>
    <row r="924" ht="13.5" customHeight="1">
      <c r="A924" s="40"/>
      <c r="B924" s="97"/>
      <c r="C924" s="97"/>
      <c r="D924" s="97"/>
      <c r="E924" s="97"/>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c r="AG924" s="40"/>
      <c r="AH924" s="40"/>
      <c r="AI924" s="40"/>
    </row>
    <row r="925" ht="13.5" customHeight="1">
      <c r="A925" s="40"/>
      <c r="B925" s="97"/>
      <c r="C925" s="97"/>
      <c r="D925" s="97"/>
      <c r="E925" s="97"/>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c r="AG925" s="40"/>
      <c r="AH925" s="40"/>
      <c r="AI925" s="40"/>
    </row>
    <row r="926" ht="13.5" customHeight="1">
      <c r="A926" s="40"/>
      <c r="B926" s="97"/>
      <c r="C926" s="97"/>
      <c r="D926" s="97"/>
      <c r="E926" s="97"/>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c r="AG926" s="40"/>
      <c r="AH926" s="40"/>
      <c r="AI926" s="40"/>
    </row>
    <row r="927" ht="13.5" customHeight="1">
      <c r="A927" s="40"/>
      <c r="B927" s="97"/>
      <c r="C927" s="97"/>
      <c r="D927" s="97"/>
      <c r="E927" s="97"/>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c r="AG927" s="40"/>
      <c r="AH927" s="40"/>
      <c r="AI927" s="40"/>
    </row>
    <row r="928" ht="13.5" customHeight="1">
      <c r="A928" s="40"/>
      <c r="B928" s="97"/>
      <c r="C928" s="97"/>
      <c r="D928" s="97"/>
      <c r="E928" s="97"/>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c r="AG928" s="40"/>
      <c r="AH928" s="40"/>
      <c r="AI928" s="40"/>
    </row>
    <row r="929" ht="13.5" customHeight="1">
      <c r="A929" s="40"/>
      <c r="B929" s="97"/>
      <c r="C929" s="97"/>
      <c r="D929" s="97"/>
      <c r="E929" s="97"/>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c r="AG929" s="40"/>
      <c r="AH929" s="40"/>
      <c r="AI929" s="40"/>
    </row>
    <row r="930" ht="13.5" customHeight="1">
      <c r="A930" s="40"/>
      <c r="B930" s="97"/>
      <c r="C930" s="97"/>
      <c r="D930" s="97"/>
      <c r="E930" s="97"/>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c r="AG930" s="40"/>
      <c r="AH930" s="40"/>
      <c r="AI930" s="40"/>
    </row>
    <row r="931" ht="13.5" customHeight="1">
      <c r="A931" s="40"/>
      <c r="B931" s="97"/>
      <c r="C931" s="97"/>
      <c r="D931" s="97"/>
      <c r="E931" s="97"/>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c r="AG931" s="40"/>
      <c r="AH931" s="40"/>
      <c r="AI931" s="40"/>
    </row>
    <row r="932" ht="13.5" customHeight="1">
      <c r="A932" s="40"/>
      <c r="B932" s="97"/>
      <c r="C932" s="97"/>
      <c r="D932" s="97"/>
      <c r="E932" s="97"/>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c r="AG932" s="40"/>
      <c r="AH932" s="40"/>
      <c r="AI932" s="40"/>
    </row>
    <row r="933" ht="13.5" customHeight="1">
      <c r="A933" s="40"/>
      <c r="B933" s="97"/>
      <c r="C933" s="97"/>
      <c r="D933" s="97"/>
      <c r="E933" s="97"/>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c r="AG933" s="40"/>
      <c r="AH933" s="40"/>
      <c r="AI933" s="40"/>
    </row>
    <row r="934" ht="13.5" customHeight="1">
      <c r="A934" s="40"/>
      <c r="B934" s="97"/>
      <c r="C934" s="97"/>
      <c r="D934" s="97"/>
      <c r="E934" s="97"/>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c r="AG934" s="40"/>
      <c r="AH934" s="40"/>
      <c r="AI934" s="40"/>
    </row>
    <row r="935" ht="13.5" customHeight="1">
      <c r="A935" s="40"/>
      <c r="B935" s="97"/>
      <c r="C935" s="97"/>
      <c r="D935" s="97"/>
      <c r="E935" s="97"/>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c r="AG935" s="40"/>
      <c r="AH935" s="40"/>
      <c r="AI935" s="40"/>
    </row>
    <row r="936" ht="13.5" customHeight="1">
      <c r="A936" s="40"/>
      <c r="B936" s="97"/>
      <c r="C936" s="97"/>
      <c r="D936" s="97"/>
      <c r="E936" s="97"/>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c r="AG936" s="40"/>
      <c r="AH936" s="40"/>
      <c r="AI936" s="40"/>
    </row>
    <row r="937" ht="13.5" customHeight="1">
      <c r="A937" s="40"/>
      <c r="B937" s="97"/>
      <c r="C937" s="97"/>
      <c r="D937" s="97"/>
      <c r="E937" s="97"/>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c r="AG937" s="40"/>
      <c r="AH937" s="40"/>
      <c r="AI937" s="40"/>
    </row>
    <row r="938" ht="13.5" customHeight="1">
      <c r="A938" s="40"/>
      <c r="B938" s="97"/>
      <c r="C938" s="97"/>
      <c r="D938" s="97"/>
      <c r="E938" s="97"/>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c r="AG938" s="40"/>
      <c r="AH938" s="40"/>
      <c r="AI938" s="40"/>
    </row>
    <row r="939" ht="13.5" customHeight="1">
      <c r="A939" s="40"/>
      <c r="B939" s="97"/>
      <c r="C939" s="97"/>
      <c r="D939" s="97"/>
      <c r="E939" s="97"/>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c r="AG939" s="40"/>
      <c r="AH939" s="40"/>
      <c r="AI939" s="40"/>
    </row>
    <row r="940" ht="13.5" customHeight="1">
      <c r="A940" s="40"/>
      <c r="B940" s="97"/>
      <c r="C940" s="97"/>
      <c r="D940" s="97"/>
      <c r="E940" s="97"/>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c r="AG940" s="40"/>
      <c r="AH940" s="40"/>
      <c r="AI940" s="40"/>
    </row>
    <row r="941" ht="13.5" customHeight="1">
      <c r="A941" s="40"/>
      <c r="B941" s="97"/>
      <c r="C941" s="97"/>
      <c r="D941" s="97"/>
      <c r="E941" s="97"/>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c r="AG941" s="40"/>
      <c r="AH941" s="40"/>
      <c r="AI941" s="40"/>
    </row>
    <row r="942" ht="13.5" customHeight="1">
      <c r="A942" s="40"/>
      <c r="B942" s="97"/>
      <c r="C942" s="97"/>
      <c r="D942" s="97"/>
      <c r="E942" s="97"/>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c r="AG942" s="40"/>
      <c r="AH942" s="40"/>
      <c r="AI942" s="40"/>
    </row>
    <row r="943" ht="13.5" customHeight="1">
      <c r="A943" s="40"/>
      <c r="B943" s="97"/>
      <c r="C943" s="97"/>
      <c r="D943" s="97"/>
      <c r="E943" s="97"/>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c r="AG943" s="40"/>
      <c r="AH943" s="40"/>
      <c r="AI943" s="40"/>
    </row>
    <row r="944" ht="13.5" customHeight="1">
      <c r="A944" s="40"/>
      <c r="B944" s="97"/>
      <c r="C944" s="97"/>
      <c r="D944" s="97"/>
      <c r="E944" s="97"/>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c r="AG944" s="40"/>
      <c r="AH944" s="40"/>
      <c r="AI944" s="40"/>
    </row>
    <row r="945" ht="13.5" customHeight="1">
      <c r="A945" s="40"/>
      <c r="B945" s="97"/>
      <c r="C945" s="97"/>
      <c r="D945" s="97"/>
      <c r="E945" s="97"/>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c r="AG945" s="40"/>
      <c r="AH945" s="40"/>
      <c r="AI945" s="40"/>
    </row>
    <row r="946" ht="13.5" customHeight="1">
      <c r="A946" s="40"/>
      <c r="B946" s="97"/>
      <c r="C946" s="97"/>
      <c r="D946" s="97"/>
      <c r="E946" s="97"/>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c r="AG946" s="40"/>
      <c r="AH946" s="40"/>
      <c r="AI946" s="40"/>
    </row>
    <row r="947" ht="13.5" customHeight="1">
      <c r="A947" s="40"/>
      <c r="B947" s="97"/>
      <c r="C947" s="97"/>
      <c r="D947" s="97"/>
      <c r="E947" s="97"/>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c r="AG947" s="40"/>
      <c r="AH947" s="40"/>
      <c r="AI947" s="40"/>
    </row>
    <row r="948" ht="13.5" customHeight="1">
      <c r="A948" s="40"/>
      <c r="B948" s="97"/>
      <c r="C948" s="97"/>
      <c r="D948" s="97"/>
      <c r="E948" s="97"/>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c r="AG948" s="40"/>
      <c r="AH948" s="40"/>
      <c r="AI948" s="40"/>
    </row>
    <row r="949" ht="13.5" customHeight="1">
      <c r="A949" s="40"/>
      <c r="B949" s="97"/>
      <c r="C949" s="97"/>
      <c r="D949" s="97"/>
      <c r="E949" s="97"/>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c r="AG949" s="40"/>
      <c r="AH949" s="40"/>
      <c r="AI949" s="40"/>
    </row>
    <row r="950" ht="13.5" customHeight="1">
      <c r="A950" s="40"/>
      <c r="B950" s="97"/>
      <c r="C950" s="97"/>
      <c r="D950" s="97"/>
      <c r="E950" s="97"/>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c r="AG950" s="40"/>
      <c r="AH950" s="40"/>
      <c r="AI950" s="40"/>
    </row>
    <row r="951" ht="13.5" customHeight="1">
      <c r="A951" s="40"/>
      <c r="B951" s="97"/>
      <c r="C951" s="97"/>
      <c r="D951" s="97"/>
      <c r="E951" s="97"/>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c r="AG951" s="40"/>
      <c r="AH951" s="40"/>
      <c r="AI951" s="40"/>
    </row>
    <row r="952" ht="13.5" customHeight="1">
      <c r="A952" s="40"/>
      <c r="B952" s="97"/>
      <c r="C952" s="97"/>
      <c r="D952" s="97"/>
      <c r="E952" s="97"/>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c r="AG952" s="40"/>
      <c r="AH952" s="40"/>
      <c r="AI952" s="40"/>
    </row>
    <row r="953" ht="13.5" customHeight="1">
      <c r="A953" s="40"/>
      <c r="B953" s="97"/>
      <c r="C953" s="97"/>
      <c r="D953" s="97"/>
      <c r="E953" s="97"/>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c r="AG953" s="40"/>
      <c r="AH953" s="40"/>
      <c r="AI953" s="40"/>
    </row>
    <row r="954" ht="13.5" customHeight="1">
      <c r="A954" s="40"/>
      <c r="B954" s="97"/>
      <c r="C954" s="97"/>
      <c r="D954" s="97"/>
      <c r="E954" s="97"/>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c r="AG954" s="40"/>
      <c r="AH954" s="40"/>
      <c r="AI954" s="40"/>
    </row>
    <row r="955" ht="13.5" customHeight="1">
      <c r="A955" s="40"/>
      <c r="B955" s="97"/>
      <c r="C955" s="97"/>
      <c r="D955" s="97"/>
      <c r="E955" s="97"/>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c r="AG955" s="40"/>
      <c r="AH955" s="40"/>
      <c r="AI955" s="40"/>
    </row>
    <row r="956" ht="13.5" customHeight="1">
      <c r="A956" s="40"/>
      <c r="B956" s="97"/>
      <c r="C956" s="97"/>
      <c r="D956" s="97"/>
      <c r="E956" s="97"/>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c r="AG956" s="40"/>
      <c r="AH956" s="40"/>
      <c r="AI956" s="40"/>
    </row>
    <row r="957" ht="13.5" customHeight="1">
      <c r="A957" s="40"/>
      <c r="B957" s="97"/>
      <c r="C957" s="97"/>
      <c r="D957" s="97"/>
      <c r="E957" s="97"/>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c r="AG957" s="40"/>
      <c r="AH957" s="40"/>
      <c r="AI957" s="40"/>
    </row>
    <row r="958" ht="13.5" customHeight="1">
      <c r="A958" s="40"/>
      <c r="B958" s="97"/>
      <c r="C958" s="97"/>
      <c r="D958" s="97"/>
      <c r="E958" s="97"/>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c r="AG958" s="40"/>
      <c r="AH958" s="40"/>
      <c r="AI958" s="40"/>
    </row>
    <row r="959" ht="13.5" customHeight="1">
      <c r="A959" s="40"/>
      <c r="B959" s="97"/>
      <c r="C959" s="97"/>
      <c r="D959" s="97"/>
      <c r="E959" s="97"/>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c r="AG959" s="40"/>
      <c r="AH959" s="40"/>
      <c r="AI959" s="40"/>
    </row>
    <row r="960" ht="13.5" customHeight="1">
      <c r="A960" s="40"/>
      <c r="B960" s="97"/>
      <c r="C960" s="97"/>
      <c r="D960" s="97"/>
      <c r="E960" s="97"/>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c r="AG960" s="40"/>
      <c r="AH960" s="40"/>
      <c r="AI960" s="40"/>
    </row>
    <row r="961" ht="13.5" customHeight="1">
      <c r="A961" s="40"/>
      <c r="B961" s="97"/>
      <c r="C961" s="97"/>
      <c r="D961" s="97"/>
      <c r="E961" s="97"/>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c r="AG961" s="40"/>
      <c r="AH961" s="40"/>
      <c r="AI961" s="40"/>
    </row>
    <row r="962" ht="13.5" customHeight="1">
      <c r="A962" s="40"/>
      <c r="B962" s="97"/>
      <c r="C962" s="97"/>
      <c r="D962" s="97"/>
      <c r="E962" s="97"/>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c r="AG962" s="40"/>
      <c r="AH962" s="40"/>
      <c r="AI962" s="40"/>
    </row>
    <row r="963" ht="13.5" customHeight="1">
      <c r="A963" s="40"/>
      <c r="B963" s="97"/>
      <c r="C963" s="97"/>
      <c r="D963" s="97"/>
      <c r="E963" s="97"/>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c r="AG963" s="40"/>
      <c r="AH963" s="40"/>
      <c r="AI963" s="40"/>
    </row>
    <row r="964" ht="13.5" customHeight="1">
      <c r="A964" s="40"/>
      <c r="B964" s="97"/>
      <c r="C964" s="97"/>
      <c r="D964" s="97"/>
      <c r="E964" s="97"/>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c r="AG964" s="40"/>
      <c r="AH964" s="40"/>
      <c r="AI964" s="40"/>
    </row>
    <row r="965" ht="13.5" customHeight="1">
      <c r="A965" s="40"/>
      <c r="B965" s="97"/>
      <c r="C965" s="97"/>
      <c r="D965" s="97"/>
      <c r="E965" s="97"/>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c r="AG965" s="40"/>
      <c r="AH965" s="40"/>
      <c r="AI965" s="40"/>
    </row>
    <row r="966" ht="13.5" customHeight="1">
      <c r="A966" s="40"/>
      <c r="B966" s="97"/>
      <c r="C966" s="97"/>
      <c r="D966" s="97"/>
      <c r="E966" s="97"/>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c r="AG966" s="40"/>
      <c r="AH966" s="40"/>
      <c r="AI966" s="40"/>
    </row>
    <row r="967" ht="13.5" customHeight="1">
      <c r="A967" s="40"/>
      <c r="B967" s="97"/>
      <c r="C967" s="97"/>
      <c r="D967" s="97"/>
      <c r="E967" s="97"/>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c r="AG967" s="40"/>
      <c r="AH967" s="40"/>
      <c r="AI967" s="40"/>
    </row>
    <row r="968" ht="13.5" customHeight="1">
      <c r="A968" s="40"/>
      <c r="B968" s="97"/>
      <c r="C968" s="97"/>
      <c r="D968" s="97"/>
      <c r="E968" s="97"/>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c r="AG968" s="40"/>
      <c r="AH968" s="40"/>
      <c r="AI968" s="40"/>
    </row>
    <row r="969" ht="13.5" customHeight="1">
      <c r="A969" s="40"/>
      <c r="B969" s="97"/>
      <c r="C969" s="97"/>
      <c r="D969" s="97"/>
      <c r="E969" s="97"/>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c r="AG969" s="40"/>
      <c r="AH969" s="40"/>
      <c r="AI969" s="40"/>
    </row>
    <row r="970" ht="13.5" customHeight="1">
      <c r="A970" s="40"/>
      <c r="B970" s="97"/>
      <c r="C970" s="97"/>
      <c r="D970" s="97"/>
      <c r="E970" s="97"/>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c r="AG970" s="40"/>
      <c r="AH970" s="40"/>
      <c r="AI970" s="40"/>
    </row>
    <row r="971" ht="13.5" customHeight="1">
      <c r="A971" s="40"/>
      <c r="B971" s="97"/>
      <c r="C971" s="97"/>
      <c r="D971" s="97"/>
      <c r="E971" s="97"/>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c r="AG971" s="40"/>
      <c r="AH971" s="40"/>
      <c r="AI971" s="40"/>
    </row>
    <row r="972" ht="13.5" customHeight="1">
      <c r="A972" s="40"/>
      <c r="B972" s="97"/>
      <c r="C972" s="97"/>
      <c r="D972" s="97"/>
      <c r="E972" s="97"/>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c r="AG972" s="40"/>
      <c r="AH972" s="40"/>
      <c r="AI972" s="40"/>
    </row>
    <row r="973" ht="13.5" customHeight="1">
      <c r="A973" s="40"/>
      <c r="B973" s="97"/>
      <c r="C973" s="97"/>
      <c r="D973" s="97"/>
      <c r="E973" s="97"/>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c r="AG973" s="40"/>
      <c r="AH973" s="40"/>
      <c r="AI973" s="40"/>
    </row>
    <row r="974" ht="13.5" customHeight="1">
      <c r="A974" s="40"/>
      <c r="B974" s="97"/>
      <c r="C974" s="97"/>
      <c r="D974" s="97"/>
      <c r="E974" s="97"/>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c r="AG974" s="40"/>
      <c r="AH974" s="40"/>
      <c r="AI974" s="40"/>
    </row>
    <row r="975" ht="13.5" customHeight="1">
      <c r="A975" s="40"/>
      <c r="B975" s="97"/>
      <c r="C975" s="97"/>
      <c r="D975" s="97"/>
      <c r="E975" s="97"/>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c r="AG975" s="40"/>
      <c r="AH975" s="40"/>
      <c r="AI975" s="40"/>
    </row>
    <row r="976" ht="13.5" customHeight="1">
      <c r="A976" s="40"/>
      <c r="B976" s="97"/>
      <c r="C976" s="97"/>
      <c r="D976" s="97"/>
      <c r="E976" s="97"/>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c r="AG976" s="40"/>
      <c r="AH976" s="40"/>
      <c r="AI976" s="40"/>
    </row>
    <row r="977" ht="13.5" customHeight="1">
      <c r="A977" s="40"/>
      <c r="B977" s="97"/>
      <c r="C977" s="97"/>
      <c r="D977" s="97"/>
      <c r="E977" s="97"/>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c r="AG977" s="40"/>
      <c r="AH977" s="40"/>
      <c r="AI977" s="40"/>
    </row>
    <row r="978" ht="13.5" customHeight="1">
      <c r="A978" s="40"/>
      <c r="B978" s="97"/>
      <c r="C978" s="97"/>
      <c r="D978" s="97"/>
      <c r="E978" s="97"/>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c r="AG978" s="40"/>
      <c r="AH978" s="40"/>
      <c r="AI978" s="40"/>
    </row>
    <row r="979" ht="13.5" customHeight="1">
      <c r="A979" s="40"/>
      <c r="B979" s="97"/>
      <c r="C979" s="97"/>
      <c r="D979" s="97"/>
      <c r="E979" s="97"/>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c r="AG979" s="40"/>
      <c r="AH979" s="40"/>
      <c r="AI979" s="40"/>
    </row>
    <row r="980" ht="13.5" customHeight="1">
      <c r="A980" s="40"/>
      <c r="B980" s="97"/>
      <c r="C980" s="97"/>
      <c r="D980" s="97"/>
      <c r="E980" s="97"/>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c r="AG980" s="40"/>
      <c r="AH980" s="40"/>
      <c r="AI980" s="40"/>
    </row>
    <row r="981" ht="13.5" customHeight="1">
      <c r="A981" s="40"/>
      <c r="B981" s="97"/>
      <c r="C981" s="97"/>
      <c r="D981" s="97"/>
      <c r="E981" s="97"/>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c r="AG981" s="40"/>
      <c r="AH981" s="40"/>
      <c r="AI981" s="40"/>
    </row>
    <row r="982" ht="13.5" customHeight="1">
      <c r="A982" s="40"/>
      <c r="B982" s="97"/>
      <c r="C982" s="97"/>
      <c r="D982" s="97"/>
      <c r="E982" s="97"/>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c r="AG982" s="40"/>
      <c r="AH982" s="40"/>
      <c r="AI982" s="40"/>
    </row>
    <row r="983" ht="13.5" customHeight="1">
      <c r="A983" s="40"/>
      <c r="B983" s="97"/>
      <c r="C983" s="97"/>
      <c r="D983" s="97"/>
      <c r="E983" s="97"/>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c r="AG983" s="40"/>
      <c r="AH983" s="40"/>
      <c r="AI983" s="40"/>
    </row>
    <row r="984" ht="13.5" customHeight="1">
      <c r="A984" s="40"/>
      <c r="B984" s="97"/>
      <c r="C984" s="97"/>
      <c r="D984" s="97"/>
      <c r="E984" s="97"/>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c r="AG984" s="40"/>
      <c r="AH984" s="40"/>
      <c r="AI984" s="40"/>
    </row>
    <row r="985" ht="13.5" customHeight="1">
      <c r="A985" s="40"/>
      <c r="B985" s="97"/>
      <c r="C985" s="97"/>
      <c r="D985" s="97"/>
      <c r="E985" s="97"/>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c r="AG985" s="40"/>
      <c r="AH985" s="40"/>
      <c r="AI985" s="40"/>
    </row>
    <row r="986" ht="13.5" customHeight="1">
      <c r="A986" s="40"/>
      <c r="B986" s="97"/>
      <c r="C986" s="97"/>
      <c r="D986" s="97"/>
      <c r="E986" s="97"/>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c r="AG986" s="40"/>
      <c r="AH986" s="40"/>
      <c r="AI986" s="40"/>
    </row>
    <row r="987" ht="13.5" customHeight="1">
      <c r="A987" s="40"/>
      <c r="B987" s="97"/>
      <c r="C987" s="97"/>
      <c r="D987" s="97"/>
      <c r="E987" s="97"/>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c r="AG987" s="40"/>
      <c r="AH987" s="40"/>
      <c r="AI987" s="40"/>
    </row>
    <row r="988" ht="13.5" customHeight="1">
      <c r="A988" s="40"/>
      <c r="B988" s="97"/>
      <c r="C988" s="97"/>
      <c r="D988" s="97"/>
      <c r="E988" s="97"/>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c r="AG988" s="40"/>
      <c r="AH988" s="40"/>
      <c r="AI988" s="40"/>
    </row>
    <row r="989" ht="13.5" customHeight="1">
      <c r="A989" s="40"/>
      <c r="B989" s="97"/>
      <c r="C989" s="97"/>
      <c r="D989" s="97"/>
      <c r="E989" s="97"/>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c r="AG989" s="40"/>
      <c r="AH989" s="40"/>
      <c r="AI989" s="40"/>
    </row>
    <row r="990" ht="13.5" customHeight="1">
      <c r="A990" s="40"/>
      <c r="B990" s="97"/>
      <c r="C990" s="97"/>
      <c r="D990" s="97"/>
      <c r="E990" s="97"/>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c r="AG990" s="40"/>
      <c r="AH990" s="40"/>
      <c r="AI990" s="40"/>
    </row>
    <row r="991" ht="13.5" customHeight="1">
      <c r="A991" s="40"/>
      <c r="B991" s="97"/>
      <c r="C991" s="97"/>
      <c r="D991" s="97"/>
      <c r="E991" s="97"/>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c r="AG991" s="40"/>
      <c r="AH991" s="40"/>
      <c r="AI991" s="40"/>
    </row>
    <row r="992" ht="13.5" customHeight="1">
      <c r="A992" s="40"/>
      <c r="B992" s="97"/>
      <c r="C992" s="97"/>
      <c r="D992" s="97"/>
      <c r="E992" s="97"/>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c r="AG992" s="40"/>
      <c r="AH992" s="40"/>
      <c r="AI992" s="40"/>
    </row>
    <row r="993" ht="13.5" customHeight="1">
      <c r="A993" s="40"/>
      <c r="B993" s="97"/>
      <c r="C993" s="97"/>
      <c r="D993" s="97"/>
      <c r="E993" s="97"/>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c r="AE993" s="40"/>
      <c r="AF993" s="40"/>
      <c r="AG993" s="40"/>
      <c r="AH993" s="40"/>
      <c r="AI993" s="40"/>
    </row>
    <row r="994" ht="13.5" customHeight="1">
      <c r="A994" s="40"/>
      <c r="B994" s="97"/>
      <c r="C994" s="97"/>
      <c r="D994" s="97"/>
      <c r="E994" s="97"/>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c r="AE994" s="40"/>
      <c r="AF994" s="40"/>
      <c r="AG994" s="40"/>
      <c r="AH994" s="40"/>
      <c r="AI994" s="40"/>
    </row>
    <row r="995" ht="13.5" customHeight="1">
      <c r="A995" s="40"/>
      <c r="B995" s="97"/>
      <c r="C995" s="97"/>
      <c r="D995" s="97"/>
      <c r="E995" s="97"/>
      <c r="F995" s="4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c r="AD995" s="40"/>
      <c r="AE995" s="40"/>
      <c r="AF995" s="40"/>
      <c r="AG995" s="40"/>
      <c r="AH995" s="40"/>
      <c r="AI995" s="40"/>
    </row>
    <row r="996" ht="13.5" customHeight="1">
      <c r="A996" s="40"/>
      <c r="B996" s="97"/>
      <c r="C996" s="97"/>
      <c r="D996" s="97"/>
      <c r="E996" s="97"/>
      <c r="F996" s="40"/>
      <c r="G996" s="40"/>
      <c r="H996" s="40"/>
      <c r="I996" s="40"/>
      <c r="J996" s="40"/>
      <c r="K996" s="40"/>
      <c r="L996" s="40"/>
      <c r="M996" s="40"/>
      <c r="N996" s="40"/>
      <c r="O996" s="40"/>
      <c r="P996" s="40"/>
      <c r="Q996" s="40"/>
      <c r="R996" s="40"/>
      <c r="S996" s="40"/>
      <c r="T996" s="40"/>
      <c r="U996" s="40"/>
      <c r="V996" s="40"/>
      <c r="W996" s="40"/>
      <c r="X996" s="40"/>
      <c r="Y996" s="40"/>
      <c r="Z996" s="40"/>
      <c r="AA996" s="40"/>
      <c r="AB996" s="40"/>
      <c r="AC996" s="40"/>
      <c r="AD996" s="40"/>
      <c r="AE996" s="40"/>
      <c r="AF996" s="40"/>
      <c r="AG996" s="40"/>
      <c r="AH996" s="40"/>
      <c r="AI996" s="40"/>
    </row>
    <row r="997" ht="13.5" customHeight="1">
      <c r="A997" s="40"/>
      <c r="B997" s="97"/>
      <c r="C997" s="97"/>
      <c r="D997" s="97"/>
      <c r="E997" s="97"/>
      <c r="F997" s="40"/>
      <c r="G997" s="40"/>
      <c r="H997" s="40"/>
      <c r="I997" s="40"/>
      <c r="J997" s="40"/>
      <c r="K997" s="40"/>
      <c r="L997" s="40"/>
      <c r="M997" s="40"/>
      <c r="N997" s="40"/>
      <c r="O997" s="40"/>
      <c r="P997" s="40"/>
      <c r="Q997" s="40"/>
      <c r="R997" s="40"/>
      <c r="S997" s="40"/>
      <c r="T997" s="40"/>
      <c r="U997" s="40"/>
      <c r="V997" s="40"/>
      <c r="W997" s="40"/>
      <c r="X997" s="40"/>
      <c r="Y997" s="40"/>
      <c r="Z997" s="40"/>
      <c r="AA997" s="40"/>
      <c r="AB997" s="40"/>
      <c r="AC997" s="40"/>
      <c r="AD997" s="40"/>
      <c r="AE997" s="40"/>
      <c r="AF997" s="40"/>
      <c r="AG997" s="40"/>
      <c r="AH997" s="40"/>
      <c r="AI997" s="40"/>
    </row>
    <row r="998" ht="13.5" customHeight="1">
      <c r="A998" s="40"/>
      <c r="B998" s="97"/>
      <c r="C998" s="97"/>
      <c r="D998" s="97"/>
      <c r="E998" s="97"/>
      <c r="F998" s="40"/>
      <c r="G998" s="40"/>
      <c r="H998" s="40"/>
      <c r="I998" s="40"/>
      <c r="J998" s="40"/>
      <c r="K998" s="40"/>
      <c r="L998" s="40"/>
      <c r="M998" s="40"/>
      <c r="N998" s="40"/>
      <c r="O998" s="40"/>
      <c r="P998" s="40"/>
      <c r="Q998" s="40"/>
      <c r="R998" s="40"/>
      <c r="S998" s="40"/>
      <c r="T998" s="40"/>
      <c r="U998" s="40"/>
      <c r="V998" s="40"/>
      <c r="W998" s="40"/>
      <c r="X998" s="40"/>
      <c r="Y998" s="40"/>
      <c r="Z998" s="40"/>
      <c r="AA998" s="40"/>
      <c r="AB998" s="40"/>
      <c r="AC998" s="40"/>
      <c r="AD998" s="40"/>
      <c r="AE998" s="40"/>
      <c r="AF998" s="40"/>
      <c r="AG998" s="40"/>
      <c r="AH998" s="40"/>
      <c r="AI998" s="40"/>
    </row>
    <row r="999" ht="13.5" customHeight="1">
      <c r="A999" s="40"/>
      <c r="B999" s="97"/>
      <c r="C999" s="97"/>
      <c r="D999" s="97"/>
      <c r="E999" s="97"/>
      <c r="F999" s="40"/>
      <c r="G999" s="40"/>
      <c r="H999" s="40"/>
      <c r="I999" s="40"/>
      <c r="J999" s="40"/>
      <c r="K999" s="40"/>
      <c r="L999" s="40"/>
      <c r="M999" s="40"/>
      <c r="N999" s="40"/>
      <c r="O999" s="40"/>
      <c r="P999" s="40"/>
      <c r="Q999" s="40"/>
      <c r="R999" s="40"/>
      <c r="S999" s="40"/>
      <c r="T999" s="40"/>
      <c r="U999" s="40"/>
      <c r="V999" s="40"/>
      <c r="W999" s="40"/>
      <c r="X999" s="40"/>
      <c r="Y999" s="40"/>
      <c r="Z999" s="40"/>
      <c r="AA999" s="40"/>
      <c r="AB999" s="40"/>
      <c r="AC999" s="40"/>
      <c r="AD999" s="40"/>
      <c r="AE999" s="40"/>
      <c r="AF999" s="40"/>
      <c r="AG999" s="40"/>
      <c r="AH999" s="40"/>
      <c r="AI999" s="40"/>
    </row>
    <row r="1000" ht="13.5" customHeight="1">
      <c r="A1000" s="40"/>
      <c r="B1000" s="97"/>
      <c r="C1000" s="97"/>
      <c r="D1000" s="97"/>
      <c r="E1000" s="97"/>
      <c r="F1000" s="40"/>
      <c r="G1000" s="40"/>
      <c r="H1000" s="40"/>
      <c r="I1000" s="40"/>
      <c r="J1000" s="40"/>
      <c r="K1000" s="40"/>
      <c r="L1000" s="40"/>
      <c r="M1000" s="40"/>
      <c r="N1000" s="40"/>
      <c r="O1000" s="40"/>
      <c r="P1000" s="40"/>
      <c r="Q1000" s="40"/>
      <c r="R1000" s="40"/>
      <c r="S1000" s="40"/>
      <c r="T1000" s="40"/>
      <c r="U1000" s="40"/>
      <c r="V1000" s="40"/>
      <c r="W1000" s="40"/>
      <c r="X1000" s="40"/>
      <c r="Y1000" s="40"/>
      <c r="Z1000" s="40"/>
      <c r="AA1000" s="40"/>
      <c r="AB1000" s="40"/>
      <c r="AC1000" s="40"/>
      <c r="AD1000" s="40"/>
      <c r="AE1000" s="40"/>
      <c r="AF1000" s="40"/>
      <c r="AG1000" s="40"/>
      <c r="AH1000" s="40"/>
      <c r="AI1000" s="40"/>
    </row>
  </sheetData>
  <mergeCells count="15">
    <mergeCell ref="G3:K3"/>
    <mergeCell ref="L3:U3"/>
    <mergeCell ref="B28:E28"/>
    <mergeCell ref="C29:E29"/>
    <mergeCell ref="C30:E30"/>
    <mergeCell ref="V3:AH3"/>
    <mergeCell ref="AI3:AI4"/>
    <mergeCell ref="AJ3:AJ4"/>
    <mergeCell ref="B1:AH1"/>
    <mergeCell ref="B2:AH2"/>
    <mergeCell ref="B3:B4"/>
    <mergeCell ref="C3:C4"/>
    <mergeCell ref="D3:D4"/>
    <mergeCell ref="E3:E4"/>
    <mergeCell ref="F3:F4"/>
  </mergeCells>
  <conditionalFormatting sqref="C29:D29">
    <cfRule type="containsText" dxfId="1" priority="1" operator="containsText" text="pokryty">
      <formula>NOT(ISERROR(SEARCH(("pokryty"),(C29))))</formula>
    </cfRule>
  </conditionalFormatting>
  <conditionalFormatting sqref="C29:D29">
    <cfRule type="containsText" dxfId="0" priority="2" operator="containsText" text="Chybí">
      <formula>NOT(ISERROR(SEARCH(("Chybí"),(C29))))</formula>
    </cfRule>
  </conditionalFormatting>
  <conditionalFormatting sqref="C30:E30">
    <cfRule type="containsText" dxfId="1" priority="3" operator="containsText" text="Podmínka splněna">
      <formula>NOT(ISERROR(SEARCH(("Podmínka splněna"),(C30))))</formula>
    </cfRule>
  </conditionalFormatting>
  <conditionalFormatting sqref="C30:E30">
    <cfRule type="containsText" dxfId="0" priority="4" operator="containsText" text="Podmínka nesplněna">
      <formula>NOT(ISERROR(SEARCH(("Podmínka nesplněna"),(C30))))</formula>
    </cfRule>
  </conditionalFormatting>
  <dataValidations>
    <dataValidation type="list" allowBlank="1" showErrorMessage="1" sqref="G5:AH27">
      <formula1>"X"</formula1>
    </dataValidation>
    <dataValidation type="list" allowBlank="1" showErrorMessage="1" sqref="E5:E27">
      <formula1>'Základní informace'!$E$23:$E$32</formula1>
    </dataValidation>
  </dataValidations>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2016-04-15T13:56:41Z</dcterms:created>
  <dc:creator>William Duncan</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689f480-a218-42d4-ae7a-b284ddf98456_Enabled">
    <vt:lpwstr>true</vt:lpwstr>
  </property>
  <property fmtid="{D5CDD505-2E9C-101B-9397-08002B2CF9AE}" pid="3" name="MSIP_Label_3689f480-a218-42d4-ae7a-b284ddf98456_SetDate">
    <vt:lpwstr>2023-08-22T12:35:56Z</vt:lpwstr>
  </property>
  <property fmtid="{D5CDD505-2E9C-101B-9397-08002B2CF9AE}" pid="4" name="MSIP_Label_3689f480-a218-42d4-ae7a-b284ddf98456_Method">
    <vt:lpwstr>Standard</vt:lpwstr>
  </property>
  <property fmtid="{D5CDD505-2E9C-101B-9397-08002B2CF9AE}" pid="5" name="MSIP_Label_3689f480-a218-42d4-ae7a-b284ddf98456_Name">
    <vt:lpwstr>Internal</vt:lpwstr>
  </property>
  <property fmtid="{D5CDD505-2E9C-101B-9397-08002B2CF9AE}" pid="6" name="MSIP_Label_3689f480-a218-42d4-ae7a-b284ddf98456_SiteId">
    <vt:lpwstr>2acba9fe-1f29-49de-a1ee-45b3b7aff8f5</vt:lpwstr>
  </property>
  <property fmtid="{D5CDD505-2E9C-101B-9397-08002B2CF9AE}" pid="7" name="MSIP_Label_3689f480-a218-42d4-ae7a-b284ddf98456_ActionId">
    <vt:lpwstr>ae1efc0a-39d5-47ca-bd4a-54afc671033f</vt:lpwstr>
  </property>
  <property fmtid="{D5CDD505-2E9C-101B-9397-08002B2CF9AE}" pid="8" name="MSIP_Label_3689f480-a218-42d4-ae7a-b284ddf98456_ContentBits">
    <vt:lpwstr>0</vt:lpwstr>
  </property>
</Properties>
</file>